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P9"/>
  <c r="J9"/>
  <c r="I9"/>
  <c r="E9"/>
  <c r="A9"/>
  <c r="Q8"/>
  <c r="B8" s="1"/>
  <c r="P8"/>
  <c r="J8"/>
  <c r="I8"/>
  <c r="E8"/>
  <c r="A8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P7"/>
  <c r="Q7" s="1"/>
  <c r="B7" s="1"/>
  <c r="J7"/>
  <c r="I7"/>
  <c r="E7"/>
  <c r="A7"/>
  <c r="P6"/>
  <c r="Q6" s="1"/>
  <c r="B6" s="1"/>
  <c r="J6"/>
  <c r="I6"/>
  <c r="E6"/>
  <c r="A6"/>
  <c r="C18" i="25"/>
  <c r="C8" i="4" l="1"/>
  <c r="F8"/>
  <c r="F9"/>
  <c r="C9"/>
  <c r="F2"/>
  <c r="C2"/>
  <c r="C5"/>
  <c r="F5"/>
  <c r="C4"/>
  <c r="F4"/>
  <c r="F3"/>
  <c r="C3"/>
  <c r="F7"/>
  <c r="C7"/>
  <c r="F6"/>
  <c r="C6"/>
  <c r="N8" i="24"/>
  <c r="N7"/>
  <c r="N6"/>
  <c r="N5"/>
  <c r="G9" i="4" l="1"/>
  <c r="D9"/>
  <c r="H9" s="1"/>
  <c r="G8"/>
  <c r="D8"/>
  <c r="H8" s="1"/>
  <c r="G3"/>
  <c r="D3"/>
  <c r="H3" s="1"/>
  <c r="D4"/>
  <c r="H4" s="1"/>
  <c r="G4"/>
  <c r="D2"/>
  <c r="H2" s="1"/>
  <c r="G2"/>
  <c r="G5"/>
  <c r="D5"/>
  <c r="H5" s="1"/>
  <c r="D6"/>
  <c r="H6" s="1"/>
  <c r="G6"/>
  <c r="G7"/>
  <c r="D7"/>
  <c r="H7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l="1"/>
  <c r="C20"/>
  <c r="B20" s="1"/>
  <c r="C2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<sst xmlns="http://schemas.openxmlformats.org/spreadsheetml/2006/main" count="130" uniqueCount="99">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</sst>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44824</xdr:rowOff>
    </xdr:from>
    <xdr:to>
      <xdr:col>16</xdr:col>
      <xdr:colOff>111499</xdr:colOff>
      <xdr:row>31</xdr:row>
      <xdr:rowOff>63874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941" y="44824"/>
          <a:ext cx="9524440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2</xdr:row>
      <xdr:rowOff>95250</xdr:rowOff>
    </xdr:from>
    <xdr:to>
      <xdr:col>16</xdr:col>
      <xdr:colOff>478971</xdr:colOff>
      <xdr:row>30</xdr:row>
      <xdr:rowOff>133350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143" y="476250"/>
          <a:ext cx="9622971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5</xdr:row>
      <xdr:rowOff>38100</xdr:rowOff>
    </xdr:from>
    <xdr:to>
      <xdr:col>11</xdr:col>
      <xdr:colOff>342900</xdr:colOff>
      <xdr:row>33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9150" y="990600"/>
          <a:ext cx="6229350" cy="54102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29535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27500</v>
      </c>
      <c r="D5" s="57" t="s">
        <v>61</v>
      </c>
      <c r="E5" s="58">
        <f>ROUND(C5/10.764,0)</f>
        <v>2555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5500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27500</v>
      </c>
      <c r="D10" s="57" t="s">
        <v>61</v>
      </c>
      <c r="E10" s="58">
        <f>ROUND(C10/10.764,0)</f>
        <v>2555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574</v>
      </c>
      <c r="D17" s="73"/>
      <c r="E17" s="73">
        <f>E10*C17</f>
        <v>1466570</v>
      </c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C17*2000</f>
        <v>1148000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4" sqref="C4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5100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3100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3100</v>
      </c>
      <c r="D14" s="23"/>
      <c r="F14" s="76"/>
      <c r="G14" s="76"/>
      <c r="H14" s="73"/>
    </row>
    <row r="15" spans="1:8">
      <c r="B15" s="19"/>
      <c r="C15" s="20"/>
      <c r="D15" s="23"/>
      <c r="F15" s="76"/>
      <c r="G15" s="76"/>
      <c r="H15" s="73"/>
    </row>
    <row r="16" spans="1:8">
      <c r="A16" s="28" t="s">
        <v>23</v>
      </c>
      <c r="B16" s="29"/>
      <c r="C16" s="21">
        <f>C14+C13</f>
        <v>5100</v>
      </c>
      <c r="D16" s="21"/>
      <c r="E16" s="61"/>
      <c r="F16" s="76"/>
      <c r="G16" s="76"/>
      <c r="H16" s="73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478</v>
      </c>
      <c r="D18" s="74"/>
      <c r="E18" s="75"/>
      <c r="F18" s="76"/>
      <c r="G18" s="76"/>
    </row>
    <row r="19" spans="1:7">
      <c r="A19" s="15"/>
      <c r="B19" s="6"/>
      <c r="C19" s="30">
        <f>C18*C16</f>
        <v>2437800</v>
      </c>
      <c r="D19" s="76" t="s">
        <v>68</v>
      </c>
      <c r="E19" s="30"/>
      <c r="F19" s="76"/>
      <c r="G19" s="76"/>
    </row>
    <row r="20" spans="1:7">
      <c r="A20" s="15"/>
      <c r="B20" s="61">
        <f>C20*90%</f>
        <v>2084319</v>
      </c>
      <c r="C20" s="31">
        <f>C19*95%</f>
        <v>2315910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1950240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956000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5078.75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8" sqref="A8:R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f t="shared" ref="Q2:Q5" si="11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 t="shared" si="11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ref="A6:A7" si="12">N6</f>
        <v>0</v>
      </c>
      <c r="B6" s="4">
        <f t="shared" ref="B6:B7" si="13">Q6</f>
        <v>0</v>
      </c>
      <c r="C6" s="4">
        <f t="shared" ref="C6:C7" si="14">B6*1.2</f>
        <v>0</v>
      </c>
      <c r="D6" s="4">
        <f t="shared" ref="D6:D7" si="15">C6*1.2</f>
        <v>0</v>
      </c>
      <c r="E6" s="5">
        <f t="shared" ref="E6:E7" si="16">R6</f>
        <v>0</v>
      </c>
      <c r="F6" s="4" t="e">
        <f t="shared" ref="F6:F7" si="17">ROUND((E6/B6),0)</f>
        <v>#DIV/0!</v>
      </c>
      <c r="G6" s="4" t="e">
        <f t="shared" ref="G6:G7" si="18">ROUND((E6/C6),0)</f>
        <v>#DIV/0!</v>
      </c>
      <c r="H6" s="4" t="e">
        <f t="shared" ref="H6:H7" si="19">ROUND((E6/D6),0)</f>
        <v>#DIV/0!</v>
      </c>
      <c r="I6" s="4">
        <f t="shared" ref="I6:I7" si="20">T6</f>
        <v>0</v>
      </c>
      <c r="J6" s="4">
        <f t="shared" ref="J6:J7" si="21">U6</f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ref="Q6:Q7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ref="A8:A9" si="23">N8</f>
        <v>0</v>
      </c>
      <c r="B8" s="4">
        <f t="shared" ref="B8:B9" si="24">Q8</f>
        <v>0</v>
      </c>
      <c r="C8" s="4">
        <f t="shared" ref="C8:C9" si="25">B8*1.2</f>
        <v>0</v>
      </c>
      <c r="D8" s="4">
        <f t="shared" ref="D8:D9" si="26">C8*1.2</f>
        <v>0</v>
      </c>
      <c r="E8" s="5">
        <f t="shared" ref="E8:E9" si="27">R8</f>
        <v>0</v>
      </c>
      <c r="F8" s="4" t="e">
        <f t="shared" ref="F8:F9" si="28">ROUND((E8/B8),0)</f>
        <v>#DIV/0!</v>
      </c>
      <c r="G8" s="4" t="e">
        <f t="shared" ref="G8:G9" si="29">ROUND((E8/C8),0)</f>
        <v>#DIV/0!</v>
      </c>
      <c r="H8" s="4" t="e">
        <f t="shared" ref="H8:H9" si="30">ROUND((E8/D8),0)</f>
        <v>#DIV/0!</v>
      </c>
      <c r="I8" s="4">
        <f t="shared" ref="I8:I9" si="31">T8</f>
        <v>0</v>
      </c>
      <c r="J8" s="4">
        <f t="shared" ref="J8:J9" si="32">U8</f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ref="Q8:Q9" si="33">P8/1.2</f>
        <v>0</v>
      </c>
      <c r="R8" s="2">
        <v>0</v>
      </c>
      <c r="S8" s="2"/>
      <c r="T8" s="2"/>
    </row>
    <row r="9" spans="1:35">
      <c r="A9" s="4">
        <f t="shared" si="23"/>
        <v>0</v>
      </c>
      <c r="B9" s="4">
        <f t="shared" si="24"/>
        <v>0</v>
      </c>
      <c r="C9" s="4">
        <f t="shared" si="25"/>
        <v>0</v>
      </c>
      <c r="D9" s="4">
        <f t="shared" si="26"/>
        <v>0</v>
      </c>
      <c r="E9" s="5">
        <f t="shared" si="27"/>
        <v>0</v>
      </c>
      <c r="F9" s="4" t="e">
        <f t="shared" si="28"/>
        <v>#DIV/0!</v>
      </c>
      <c r="G9" s="4" t="e">
        <f t="shared" si="29"/>
        <v>#DIV/0!</v>
      </c>
      <c r="H9" s="4" t="e">
        <f t="shared" si="30"/>
        <v>#DIV/0!</v>
      </c>
      <c r="I9" s="4">
        <f t="shared" si="31"/>
        <v>0</v>
      </c>
      <c r="J9" s="4">
        <f t="shared" si="32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33"/>
        <v>0</v>
      </c>
      <c r="R9" s="2">
        <v>0</v>
      </c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3"/>
      <c r="P10" s="73"/>
      <c r="Q10" s="73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85" zoomScaleNormal="85" workbookViewId="0">
      <selection activeCell="H14" sqref="H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2025-01-06T06:31:22Z</dcterms:modified>
</cp:coreProperties>
</file>