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SMECCC  Bhayander\AMIT M UPADHYAY\"/>
    </mc:Choice>
  </mc:AlternateContent>
  <xr:revisionPtr revIDLastSave="0" documentId="13_ncr:1_{A4D5C236-7283-402F-96C8-8CA10896D45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P12" i="4" l="1"/>
  <c r="P11" i="4"/>
  <c r="Q10" i="4"/>
  <c r="P9" i="4"/>
  <c r="P8" i="4"/>
  <c r="P7" i="4"/>
  <c r="P6" i="4"/>
  <c r="P5" i="4"/>
  <c r="P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<sst xmlns="http://schemas.openxmlformats.org/spreadsheetml/2006/main" count="110" uniqueCount="19">
  <si>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</si>
  <si>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</si>
  <si>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</si>
  <si>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</si>
  <si>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</si>
  <si>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</si>
  <si>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</si>
  <si>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</si>
  <si>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</si>
  <si>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</si>
  <si>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</si>
  <si>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</si>
  <si>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</si>
  <si>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1404 14TH FLOOR BLDG NO B3 KAVYA DHARA NEAR DHOKLI NAKA DHOKLI THANE WEST</t>
  </si>
  <si>
    <t>bua</t>
  </si>
  <si>
    <t>rate</t>
  </si>
  <si>
    <t>21.12.22</t>
  </si>
  <si>
    <t>25.01.24</t>
  </si>
  <si>
    <t>03.12.24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</si>
</sst>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3D6378-E9D1-4E93-9222-10D918EA8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6963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FBF948-B63C-4F4A-8770-DF7C479C3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60FAB-C19E-409E-B16E-CE3146C28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10</xdr:col>
      <xdr:colOff>296082</xdr:colOff>
      <xdr:row>48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AD9895-94AD-45D6-A653-87D02971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5782482" cy="8173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286556</xdr:colOff>
      <xdr:row>44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48C207-B6BF-439C-9410-59B89D29A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772956" cy="8202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E452B9-CAA0-4787-8AB7-61BC10D64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52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E9098C-AB36-44A3-98B4-32C69F37A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8678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525139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D4084B-3800-4FF0-BA85-B6C572354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59539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FB634A-EFAE-4188-B720-D1D5A6EC2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458455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7379A8-F04A-431D-9782-48A5BA7DB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92855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FC8FE2-C162-425D-B9C9-20DB8DC83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78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X17" sqref="X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425</v>
      </c>
      <c r="C2" s="4">
        <f>B2*1.2</f>
        <v>510</v>
      </c>
      <c r="D2" s="4">
        <f t="shared" ref="D2:D13" si="2">C2*1.2</f>
        <v>612</v>
      </c>
      <c r="E2" s="16">
        <f t="shared" ref="E2:E13" si="3">R2</f>
        <v>4350000</v>
      </c>
      <c r="F2" s="10">
        <f t="shared" ref="F2:F13" si="4">ROUND((E2/B2),0)</f>
        <v>10235</v>
      </c>
      <c r="G2" s="10">
        <f t="shared" ref="G2:G13" si="5">ROUND((E2/C2),0)</f>
        <v>8529</v>
      </c>
      <c r="H2" s="10">
        <f t="shared" ref="H2:H13" si="6">ROUND((E2/D2),0)</f>
        <v>7108</v>
      </c>
      <c r="I2" s="10" t="e">
        <f>#REF!</f>
        <v>#REF!</v>
      </c>
      <c r="J2" s="4" t="str">
        <f t="shared" ref="J2:J13" si="7">S2</f>
        <v>21.12.22</v>
      </c>
      <c r="O2">
        <v>0</v>
      </c>
      <c r="P2">
        <v>510</v>
      </c>
      <c r="Q2">
        <f t="shared" ref="Q2:Q12" si="8">P2/1.2</f>
        <v>425</v>
      </c>
      <c r="R2" s="2">
        <v>4350000</v>
      </c>
      <c r="S2" s="8" t="s">
        <v>16</v>
      </c>
      <c r="T2" s="8"/>
    </row>
    <row r="3" spans="1:20" x14ac:dyDescent="0.25">
      <c r="A3" s="4">
        <f t="shared" si="0"/>
        <v>0</v>
      </c>
      <c r="B3" s="4">
        <f t="shared" si="1"/>
        <v>425</v>
      </c>
      <c r="C3" s="4">
        <f t="shared" ref="C3:C15" si="9">B3*1.2</f>
        <v>510</v>
      </c>
      <c r="D3" s="4">
        <f t="shared" si="2"/>
        <v>612</v>
      </c>
      <c r="E3" s="16">
        <f t="shared" si="3"/>
        <v>5700000</v>
      </c>
      <c r="F3" s="10">
        <f t="shared" si="4"/>
        <v>13412</v>
      </c>
      <c r="G3" s="15">
        <f t="shared" si="5"/>
        <v>11176</v>
      </c>
      <c r="H3" s="10">
        <f t="shared" si="6"/>
        <v>9314</v>
      </c>
      <c r="I3" s="10" t="e">
        <f>#REF!</f>
        <v>#REF!</v>
      </c>
      <c r="J3" s="4" t="str">
        <f t="shared" si="7"/>
        <v>25.01.24</v>
      </c>
      <c r="O3">
        <v>0</v>
      </c>
      <c r="P3">
        <v>510</v>
      </c>
      <c r="Q3">
        <f t="shared" si="8"/>
        <v>425</v>
      </c>
      <c r="R3" s="2">
        <v>5700000</v>
      </c>
      <c r="S3" s="8" t="s">
        <v>17</v>
      </c>
      <c r="T3" s="8"/>
    </row>
    <row r="4" spans="1:20" x14ac:dyDescent="0.25">
      <c r="A4" s="4">
        <f t="shared" si="0"/>
        <v>0</v>
      </c>
      <c r="B4" s="4">
        <f t="shared" si="1"/>
        <v>410</v>
      </c>
      <c r="C4" s="4">
        <f t="shared" si="9"/>
        <v>492</v>
      </c>
      <c r="D4" s="4">
        <f t="shared" si="2"/>
        <v>590.4</v>
      </c>
      <c r="E4" s="16">
        <f t="shared" si="3"/>
        <v>4900000</v>
      </c>
      <c r="F4" s="10">
        <f t="shared" si="4"/>
        <v>11951</v>
      </c>
      <c r="G4" s="10">
        <f t="shared" si="5"/>
        <v>9959</v>
      </c>
      <c r="H4" s="10">
        <f t="shared" si="6"/>
        <v>8299</v>
      </c>
      <c r="I4" s="10" t="e">
        <f>#REF!</f>
        <v>#REF!</v>
      </c>
      <c r="J4" s="4" t="str">
        <f t="shared" si="7"/>
        <v>03.12.24</v>
      </c>
      <c r="O4">
        <v>0</v>
      </c>
      <c r="P4">
        <f t="shared" ref="P2:P12" si="10">O4/1.2</f>
        <v>0</v>
      </c>
      <c r="Q4">
        <v>410</v>
      </c>
      <c r="R4" s="2">
        <v>4900000</v>
      </c>
      <c r="S4" s="8" t="s">
        <v>18</v>
      </c>
      <c r="T4" s="8"/>
    </row>
    <row r="5" spans="1:20" x14ac:dyDescent="0.25">
      <c r="A5" s="4">
        <f t="shared" si="0"/>
        <v>0</v>
      </c>
      <c r="B5" s="4">
        <f t="shared" si="1"/>
        <v>470</v>
      </c>
      <c r="C5" s="4">
        <f t="shared" si="9"/>
        <v>564</v>
      </c>
      <c r="D5" s="4">
        <f t="shared" si="2"/>
        <v>676.8</v>
      </c>
      <c r="E5" s="16">
        <f t="shared" si="3"/>
        <v>7000000</v>
      </c>
      <c r="F5" s="10">
        <f t="shared" si="4"/>
        <v>14894</v>
      </c>
      <c r="G5" s="15">
        <f t="shared" si="5"/>
        <v>12411</v>
      </c>
      <c r="H5" s="10">
        <f t="shared" si="6"/>
        <v>10343</v>
      </c>
      <c r="I5" s="10" t="e">
        <f>#REF!</f>
        <v>#REF!</v>
      </c>
      <c r="J5" s="4">
        <f t="shared" si="7"/>
        <v>0</v>
      </c>
      <c r="O5">
        <v>0</v>
      </c>
      <c r="P5">
        <f t="shared" si="10"/>
        <v>0</v>
      </c>
      <c r="Q5">
        <v>470</v>
      </c>
      <c r="R5" s="2">
        <v>7000000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700</v>
      </c>
      <c r="C6" s="4">
        <f t="shared" si="9"/>
        <v>840</v>
      </c>
      <c r="D6" s="4">
        <f t="shared" si="2"/>
        <v>1008</v>
      </c>
      <c r="E6" s="16">
        <f t="shared" si="3"/>
        <v>9900000</v>
      </c>
      <c r="F6" s="10">
        <f t="shared" si="4"/>
        <v>14143</v>
      </c>
      <c r="G6" s="10">
        <f t="shared" si="5"/>
        <v>11786</v>
      </c>
      <c r="H6" s="10">
        <f t="shared" si="6"/>
        <v>9821</v>
      </c>
      <c r="I6" s="10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>
        <v>700</v>
      </c>
      <c r="R6" s="2">
        <v>9900000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700</v>
      </c>
      <c r="C7" s="4">
        <f t="shared" si="9"/>
        <v>840</v>
      </c>
      <c r="D7" s="4">
        <f t="shared" si="2"/>
        <v>1008</v>
      </c>
      <c r="E7" s="16">
        <f t="shared" si="3"/>
        <v>9800000</v>
      </c>
      <c r="F7" s="10">
        <f t="shared" si="4"/>
        <v>14000</v>
      </c>
      <c r="G7" s="10">
        <f t="shared" si="5"/>
        <v>11667</v>
      </c>
      <c r="H7" s="10">
        <f t="shared" si="6"/>
        <v>9722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700</v>
      </c>
      <c r="R7" s="2">
        <v>9800000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705</v>
      </c>
      <c r="C8" s="4">
        <f t="shared" si="9"/>
        <v>846</v>
      </c>
      <c r="D8" s="4">
        <f t="shared" si="2"/>
        <v>1015.1999999999999</v>
      </c>
      <c r="E8" s="16">
        <f t="shared" si="3"/>
        <v>10500000</v>
      </c>
      <c r="F8" s="10">
        <f t="shared" si="4"/>
        <v>14894</v>
      </c>
      <c r="G8" s="10">
        <f t="shared" si="5"/>
        <v>12411</v>
      </c>
      <c r="H8" s="10">
        <f t="shared" si="6"/>
        <v>10343</v>
      </c>
      <c r="I8" s="15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705</v>
      </c>
      <c r="R8" s="2">
        <v>10500000</v>
      </c>
      <c r="S8" s="8"/>
      <c r="T8" s="8"/>
    </row>
    <row r="9" spans="1:20" x14ac:dyDescent="0.25">
      <c r="A9" s="4">
        <f t="shared" si="0"/>
        <v>0</v>
      </c>
      <c r="B9" s="4">
        <f t="shared" si="1"/>
        <v>670</v>
      </c>
      <c r="C9" s="4">
        <f t="shared" si="9"/>
        <v>804</v>
      </c>
      <c r="D9" s="4">
        <f t="shared" si="2"/>
        <v>964.8</v>
      </c>
      <c r="E9" s="16">
        <f t="shared" si="3"/>
        <v>10000000</v>
      </c>
      <c r="F9" s="10">
        <f t="shared" si="4"/>
        <v>14925</v>
      </c>
      <c r="G9" s="15">
        <f t="shared" si="5"/>
        <v>12438</v>
      </c>
      <c r="H9" s="10">
        <f t="shared" si="6"/>
        <v>10365</v>
      </c>
      <c r="I9" s="10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670</v>
      </c>
      <c r="R9" s="2">
        <v>10000000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750</v>
      </c>
      <c r="C10" s="4">
        <f t="shared" si="9"/>
        <v>900</v>
      </c>
      <c r="D10" s="4">
        <f t="shared" si="2"/>
        <v>1080</v>
      </c>
      <c r="E10" s="16">
        <f t="shared" si="3"/>
        <v>13000000</v>
      </c>
      <c r="F10" s="10">
        <f t="shared" si="4"/>
        <v>17333</v>
      </c>
      <c r="G10" s="10">
        <f t="shared" si="5"/>
        <v>14444</v>
      </c>
      <c r="H10" s="10">
        <f t="shared" si="6"/>
        <v>12037</v>
      </c>
      <c r="I10" s="10" t="e">
        <f>#REF!</f>
        <v>#REF!</v>
      </c>
      <c r="J10" s="4">
        <f t="shared" si="7"/>
        <v>0</v>
      </c>
      <c r="O10">
        <v>0</v>
      </c>
      <c r="P10">
        <v>900</v>
      </c>
      <c r="Q10">
        <f t="shared" si="8"/>
        <v>750</v>
      </c>
      <c r="R10" s="2">
        <v>13000000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460</v>
      </c>
      <c r="C11" s="4">
        <f t="shared" si="9"/>
        <v>552</v>
      </c>
      <c r="D11" s="4">
        <f t="shared" si="2"/>
        <v>662.4</v>
      </c>
      <c r="E11" s="16">
        <f t="shared" si="3"/>
        <v>7000000</v>
      </c>
      <c r="F11" s="10">
        <f t="shared" si="4"/>
        <v>15217</v>
      </c>
      <c r="G11" s="15">
        <f t="shared" si="5"/>
        <v>12681</v>
      </c>
      <c r="H11" s="10">
        <f t="shared" si="6"/>
        <v>10568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v>460</v>
      </c>
      <c r="R11" s="2">
        <v>7000000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700</v>
      </c>
      <c r="C12" s="4">
        <f t="shared" si="9"/>
        <v>840</v>
      </c>
      <c r="D12" s="4">
        <f t="shared" si="2"/>
        <v>1008</v>
      </c>
      <c r="E12" s="16">
        <f t="shared" si="3"/>
        <v>10000000</v>
      </c>
      <c r="F12" s="10">
        <f t="shared" si="4"/>
        <v>14286</v>
      </c>
      <c r="G12" s="10">
        <f t="shared" si="5"/>
        <v>11905</v>
      </c>
      <c r="H12" s="10">
        <f t="shared" si="6"/>
        <v>9921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700</v>
      </c>
      <c r="R12" s="2">
        <v>10000000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938</v>
      </c>
    </row>
    <row r="20" spans="7:24" x14ac:dyDescent="0.25">
      <c r="G20" t="s">
        <v>15</v>
      </c>
      <c r="H20">
        <v>12000</v>
      </c>
    </row>
    <row r="21" spans="7:24" x14ac:dyDescent="0.25">
      <c r="H21">
        <f>H20*H19</f>
        <v>11256000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2025-01-06T04:52:16Z</dcterms:modified>
</cp:coreProperties>
</file>