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Sheet 5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C19" i="23"/>
  <c r="Q8" i="4"/>
  <c r="B8" s="1"/>
  <c r="C8" s="1"/>
  <c r="P8"/>
  <c r="J8"/>
  <c r="I8"/>
  <c r="E8"/>
  <c r="A8"/>
  <c r="Q7"/>
  <c r="B7" s="1"/>
  <c r="P7"/>
  <c r="J7"/>
  <c r="I7"/>
  <c r="E7"/>
  <c r="A7"/>
  <c r="Q6"/>
  <c r="B6" s="1"/>
  <c r="C6" s="1"/>
  <c r="J6"/>
  <c r="I6"/>
  <c r="E6"/>
  <c r="F6" s="1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G6" l="1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<sst xmlns="http://schemas.openxmlformats.org/spreadsheetml/2006/main" count="133" uniqueCount="99">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</sst>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400050</xdr:colOff>
      <xdr:row>23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324850" cy="438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</xdr:colOff>
      <xdr:row>29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182100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28575</xdr:rowOff>
    </xdr:from>
    <xdr:to>
      <xdr:col>10</xdr:col>
      <xdr:colOff>38100</xdr:colOff>
      <xdr:row>25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19075"/>
          <a:ext cx="5724525" cy="4714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197224</xdr:colOff>
      <xdr:row>6</xdr:row>
      <xdr:rowOff>77881</xdr:rowOff>
    </xdr:from>
    <xdr:to>
      <xdr:col>16</xdr:col>
      <xdr:colOff>44824</xdr:colOff>
      <xdr:row>30</xdr:row>
      <xdr:rowOff>182656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224" y="1220881"/>
          <a:ext cx="9529482" cy="467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34200</v>
      </c>
      <c r="D10" s="56" t="s">
        <v>61</v>
      </c>
      <c r="E10" s="57">
        <f>ROUND(C10/10.764,0)</f>
        <v>3177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520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1652040</v>
      </c>
      <c r="D17" s="71"/>
      <c r="E17" s="71">
        <f>E15*2000</f>
        <v>1040000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408</v>
      </c>
      <c r="D18" s="72"/>
      <c r="E18" s="73"/>
      <c r="F18" s="74"/>
      <c r="G18" s="74"/>
    </row>
    <row r="19" spans="1:7">
      <c r="A19" s="15"/>
      <c r="B19" s="6"/>
      <c r="C19" s="29">
        <f>C18*C16</f>
        <v>2203200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1883736</v>
      </c>
      <c r="C20" s="30">
        <f>C19*95%</f>
        <v>2093040</v>
      </c>
      <c r="D20" s="74" t="s">
        <v>24</v>
      </c>
      <c r="E20" s="30">
        <f>C20*90%</f>
        <v>1883736</v>
      </c>
      <c r="F20" s="74" t="s">
        <v>24</v>
      </c>
      <c r="G20" s="74"/>
    </row>
    <row r="21" spans="1:7">
      <c r="A21" s="15"/>
      <c r="C21" s="30">
        <f>C19*80%</f>
        <v>1762560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816000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4590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791.66666666666674</v>
      </c>
      <c r="C6" s="4">
        <f t="shared" si="2"/>
        <v>950</v>
      </c>
      <c r="D6" s="4">
        <f t="shared" si="3"/>
        <v>1140</v>
      </c>
      <c r="E6" s="5">
        <f t="shared" si="4"/>
        <v>4500000</v>
      </c>
      <c r="F6" s="4">
        <f t="shared" si="5"/>
        <v>5684</v>
      </c>
      <c r="G6" s="4">
        <f t="shared" si="6"/>
        <v>4737</v>
      </c>
      <c r="H6" s="4">
        <f t="shared" si="7"/>
        <v>3947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v>950</v>
      </c>
      <c r="Q6" s="71">
        <f t="shared" si="11"/>
        <v>791.66666666666674</v>
      </c>
      <c r="R6" s="2">
        <v>4500000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22" sqref="R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D9:K37"/>
  <sheetViews>
    <sheetView topLeftCell="A5" zoomScale="85" zoomScaleNormal="85" workbookViewId="0">
      <selection activeCell="R24" sqref="R24"/>
    </sheetView>
  </sheetViews>
  <sheetFormatPr defaultRowHeight="15"/>
  <sheetData>
    <row r="9" spans="5:9">
      <c r="G9" s="71"/>
      <c r="I9" s="71"/>
    </row>
    <row r="10" spans="5:9">
      <c r="G10" s="71"/>
      <c r="I10" s="71"/>
    </row>
    <row r="11" spans="5:9">
      <c r="I11" s="71"/>
    </row>
    <row r="12" spans="5:9">
      <c r="G12" s="71"/>
      <c r="I12" s="71"/>
    </row>
    <row r="13" spans="5:9">
      <c r="G13" s="71"/>
      <c r="I13" s="71"/>
    </row>
    <row r="14" spans="5:9">
      <c r="G14" s="71"/>
      <c r="I14" s="71"/>
    </row>
    <row r="15" spans="5:9">
      <c r="E15" s="71"/>
      <c r="G15" s="71"/>
      <c r="I15" s="71"/>
    </row>
    <row r="16" spans="5:9">
      <c r="G16" s="71"/>
      <c r="H16" s="71"/>
      <c r="I16" s="71"/>
    </row>
    <row r="17" spans="4:11">
      <c r="G17" s="71"/>
      <c r="H17" s="71"/>
      <c r="I17" s="71"/>
    </row>
    <row r="18" spans="4:11">
      <c r="G18" s="71"/>
      <c r="H18" s="71"/>
      <c r="I18" s="71"/>
    </row>
    <row r="19" spans="4:11">
      <c r="H19" s="71"/>
      <c r="I19" s="71"/>
    </row>
    <row r="24" spans="4:11">
      <c r="D24" s="71"/>
    </row>
    <row r="25" spans="4:11">
      <c r="D25" s="71"/>
      <c r="H25" s="71"/>
      <c r="I25" s="71"/>
      <c r="K25" s="71"/>
    </row>
    <row r="26" spans="4:11">
      <c r="H26" s="71"/>
      <c r="I26" s="71"/>
      <c r="K26" s="71"/>
    </row>
    <row r="27" spans="4:11">
      <c r="F27" s="71"/>
      <c r="G27" s="71"/>
      <c r="H27" s="71"/>
      <c r="I27" s="71"/>
      <c r="K27" s="71"/>
    </row>
    <row r="28" spans="4:11">
      <c r="F28" s="71"/>
      <c r="G28" s="71"/>
      <c r="H28" s="71"/>
      <c r="I28" s="71"/>
      <c r="K28" s="71"/>
    </row>
    <row r="29" spans="4:11">
      <c r="F29" s="71"/>
      <c r="G29" s="71"/>
      <c r="H29" s="71"/>
      <c r="I29" s="71"/>
      <c r="K29" s="71"/>
    </row>
    <row r="30" spans="4:11">
      <c r="F30" s="71"/>
      <c r="G30" s="71"/>
      <c r="H30" s="71"/>
      <c r="I30" s="71"/>
      <c r="K30" s="71"/>
    </row>
    <row r="31" spans="4:11">
      <c r="F31" s="71"/>
      <c r="G31" s="71"/>
      <c r="H31" s="71"/>
      <c r="I31" s="71"/>
      <c r="K31" s="71"/>
    </row>
    <row r="32" spans="4:11">
      <c r="G32" s="71"/>
      <c r="I32" s="71"/>
    </row>
    <row r="33" spans="6:11">
      <c r="G33" s="71"/>
      <c r="I33" s="71"/>
    </row>
    <row r="34" spans="6:11">
      <c r="F34" s="71"/>
      <c r="G34" s="71"/>
      <c r="H34" s="71"/>
      <c r="I34" s="71"/>
    </row>
    <row r="35" spans="6:11">
      <c r="F35" s="71"/>
      <c r="G35" s="71"/>
      <c r="H35" s="71"/>
      <c r="I35" s="71"/>
      <c r="K35" s="71"/>
    </row>
    <row r="36" spans="6:11">
      <c r="G36" s="71"/>
      <c r="I36" s="71"/>
    </row>
    <row r="37" spans="6:11">
      <c r="G3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Sheet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2025-03-07T12:36:35Z</dcterms:modified>
</cp:coreProperties>
</file>