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4"/>
  <c r="Q2" s="1"/>
  <c r="B2" s="1"/>
  <c r="C2" s="1"/>
  <c r="D2" s="1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E16" i="25"/>
  <c r="F2" i="4" l="1"/>
  <c r="H2"/>
  <c r="G2"/>
  <c r="F6"/>
  <c r="C6"/>
  <c r="C10"/>
  <c r="F10"/>
  <c r="C5"/>
  <c r="F5"/>
  <c r="F9"/>
  <c r="C9"/>
  <c r="F4"/>
  <c r="C4"/>
  <c r="F8"/>
  <c r="C8"/>
  <c r="C3"/>
  <c r="F3"/>
  <c r="F7"/>
  <c r="C7"/>
  <c r="F11"/>
  <c r="C11"/>
  <c r="D11" l="1"/>
  <c r="H11" s="1"/>
  <c r="G11"/>
  <c r="G4"/>
  <c r="D4"/>
  <c r="H4" s="1"/>
  <c r="D6"/>
  <c r="H6" s="1"/>
  <c r="G6"/>
  <c r="G10"/>
  <c r="D10"/>
  <c r="H10" s="1"/>
  <c r="G7"/>
  <c r="D7"/>
  <c r="H7" s="1"/>
  <c r="G8"/>
  <c r="D8"/>
  <c r="H8" s="1"/>
  <c r="G9"/>
  <c r="D9"/>
  <c r="H9" s="1"/>
  <c r="D3"/>
  <c r="H3" s="1"/>
  <c r="G3"/>
  <c r="D5"/>
  <c r="H5" s="1"/>
  <c r="G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<sst xmlns="http://schemas.openxmlformats.org/spreadsheetml/2006/main" count="130" uniqueCount="99">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</sst>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164" fontId="5" fillId="0" borderId="0" xfId="0" applyNumberFormat="1" applyFont="1" applyFill="1"/>
    <xf numFmtId="0" fontId="0" fillId="0" borderId="0" xfId="0" applyFill="1" applyBorder="1"/>
    <xf numFmtId="43" fontId="0" fillId="0" borderId="0" xfId="0" applyNumberForma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107674</xdr:rowOff>
    </xdr:from>
    <xdr:to>
      <xdr:col>15</xdr:col>
      <xdr:colOff>428625</xdr:colOff>
      <xdr:row>32</xdr:row>
      <xdr:rowOff>61706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8174"/>
          <a:ext cx="9622321" cy="5859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15</xdr:col>
      <xdr:colOff>457200</xdr:colOff>
      <xdr:row>32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4800"/>
          <a:ext cx="9601200" cy="5953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10</xdr:col>
      <xdr:colOff>447675</xdr:colOff>
      <xdr:row>30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0"/>
          <a:ext cx="6257925" cy="571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15</xdr:col>
      <xdr:colOff>447675</xdr:colOff>
      <xdr:row>31</xdr:row>
      <xdr:rowOff>114300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9591675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8900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22600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22600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1462000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731</v>
      </c>
      <c r="D17" s="73">
        <f>C17*E10</f>
        <v>2138906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665</v>
      </c>
      <c r="D18" s="74"/>
      <c r="E18" s="75"/>
      <c r="F18" s="76"/>
      <c r="G18" s="76"/>
    </row>
    <row r="19" spans="1:8">
      <c r="A19" s="15"/>
      <c r="B19" s="6"/>
      <c r="C19" s="30">
        <f>C18*C16</f>
        <v>3591000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2729160</v>
      </c>
      <c r="C20" s="31">
        <f>C19*95%</f>
        <v>3411450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2872800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1330000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7481.25</v>
      </c>
      <c r="D25" s="117"/>
      <c r="E25" s="118"/>
      <c r="F25" s="119"/>
    </row>
    <row r="26" spans="1:8">
      <c r="C26" s="31"/>
      <c r="D26" s="117"/>
      <c r="E26" s="118"/>
      <c r="F26" s="119"/>
      <c r="H26" s="54"/>
    </row>
    <row r="27" spans="1:8">
      <c r="C27" s="31"/>
      <c r="D27" s="117"/>
      <c r="E27" s="118"/>
      <c r="F27" s="119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2" sqref="N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" si="0">N2</f>
        <v>0</v>
      </c>
      <c r="B2" s="4">
        <f t="shared" ref="B2" si="1">Q2</f>
        <v>1118.0555555555557</v>
      </c>
      <c r="C2" s="4">
        <f t="shared" ref="C2" si="2">B2*1.2</f>
        <v>1341.6666666666667</v>
      </c>
      <c r="D2" s="4">
        <f t="shared" ref="D2" si="3">C2*1.2</f>
        <v>1610</v>
      </c>
      <c r="E2" s="5">
        <f t="shared" ref="E2" si="4">R2</f>
        <v>5600000</v>
      </c>
      <c r="F2" s="4">
        <f t="shared" ref="F2" si="5">ROUND((E2/B2),0)</f>
        <v>5009</v>
      </c>
      <c r="G2" s="4">
        <f t="shared" ref="G2" si="6">ROUND((E2/C2),0)</f>
        <v>4174</v>
      </c>
      <c r="H2" s="4">
        <f t="shared" ref="H2" si="7">ROUND((E2/D2),0)</f>
        <v>3478</v>
      </c>
      <c r="I2" s="4">
        <f t="shared" ref="I2" si="8">T2</f>
        <v>0</v>
      </c>
      <c r="J2" s="4">
        <f t="shared" ref="J2" si="9">U2</f>
        <v>0</v>
      </c>
      <c r="K2" s="73"/>
      <c r="L2" s="73"/>
      <c r="M2" s="73"/>
      <c r="N2" s="73"/>
      <c r="O2" s="73">
        <v>1610</v>
      </c>
      <c r="P2" s="73">
        <f>O2/1.2</f>
        <v>1341.6666666666667</v>
      </c>
      <c r="Q2" s="73">
        <f t="shared" ref="Q2" si="10">P2/1.2</f>
        <v>1118.0555555555557</v>
      </c>
      <c r="R2" s="2">
        <v>5600000</v>
      </c>
      <c r="S2" s="2"/>
      <c r="T2" s="2"/>
      <c r="AA2" s="66"/>
    </row>
    <row r="3" spans="1:35">
      <c r="A3" s="4">
        <f t="shared" ref="A3:A11" si="11">N3</f>
        <v>0</v>
      </c>
      <c r="B3" s="4">
        <f t="shared" ref="B3:B11" si="12">Q3</f>
        <v>888.88888888888903</v>
      </c>
      <c r="C3" s="4">
        <f t="shared" ref="C3:C11" si="13">B3*1.2</f>
        <v>1066.6666666666667</v>
      </c>
      <c r="D3" s="4">
        <f t="shared" ref="D3:D11" si="14">C3*1.2</f>
        <v>1280</v>
      </c>
      <c r="E3" s="5">
        <f t="shared" ref="E3:E11" si="15">R3</f>
        <v>5600000</v>
      </c>
      <c r="F3" s="4">
        <f t="shared" ref="F3:F11" si="16">ROUND((E3/B3),0)</f>
        <v>6300</v>
      </c>
      <c r="G3" s="4">
        <f t="shared" ref="G3:G11" si="17">ROUND((E3/C3),0)</f>
        <v>5250</v>
      </c>
      <c r="H3" s="4">
        <f t="shared" ref="H3:H11" si="18">ROUND((E3/D3),0)</f>
        <v>4375</v>
      </c>
      <c r="I3" s="4">
        <f t="shared" ref="I3:I11" si="19">T3</f>
        <v>0</v>
      </c>
      <c r="J3" s="4">
        <f t="shared" ref="J3:J11" si="20">U3</f>
        <v>0</v>
      </c>
      <c r="K3" s="73"/>
      <c r="L3" s="73"/>
      <c r="M3" s="73"/>
      <c r="N3" s="73"/>
      <c r="O3" s="73">
        <v>1280</v>
      </c>
      <c r="P3" s="73">
        <f t="shared" ref="P3:P9" si="21">O3/1.2</f>
        <v>1066.6666666666667</v>
      </c>
      <c r="Q3" s="73">
        <f t="shared" ref="Q3:Q11" si="22">P3/1.2</f>
        <v>888.88888888888903</v>
      </c>
      <c r="R3" s="2">
        <v>5600000</v>
      </c>
      <c r="S3" s="2"/>
      <c r="T3" s="2"/>
      <c r="AE3" s="66"/>
    </row>
    <row r="4" spans="1:35">
      <c r="A4" s="4">
        <f t="shared" si="11"/>
        <v>0</v>
      </c>
      <c r="B4" s="4">
        <f t="shared" si="12"/>
        <v>0</v>
      </c>
      <c r="C4" s="4">
        <f t="shared" si="13"/>
        <v>0</v>
      </c>
      <c r="D4" s="4">
        <f t="shared" si="14"/>
        <v>0</v>
      </c>
      <c r="E4" s="5">
        <f t="shared" si="15"/>
        <v>0</v>
      </c>
      <c r="F4" s="4" t="e">
        <f t="shared" si="16"/>
        <v>#DIV/0!</v>
      </c>
      <c r="G4" s="4" t="e">
        <f t="shared" si="17"/>
        <v>#DIV/0!</v>
      </c>
      <c r="H4" s="4" t="e">
        <f t="shared" si="18"/>
        <v>#DIV/0!</v>
      </c>
      <c r="I4" s="4">
        <f t="shared" si="19"/>
        <v>0</v>
      </c>
      <c r="J4" s="4">
        <f t="shared" si="20"/>
        <v>0</v>
      </c>
      <c r="K4" s="73"/>
      <c r="L4" s="73"/>
      <c r="M4" s="73"/>
      <c r="N4" s="73"/>
      <c r="O4" s="73">
        <v>0</v>
      </c>
      <c r="P4" s="73">
        <f t="shared" si="21"/>
        <v>0</v>
      </c>
      <c r="Q4" s="73">
        <f t="shared" si="22"/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3"/>
      <c r="L5" s="73"/>
      <c r="M5" s="73"/>
      <c r="N5" s="73"/>
      <c r="O5" s="73">
        <v>0</v>
      </c>
      <c r="P5" s="73">
        <f t="shared" si="21"/>
        <v>0</v>
      </c>
      <c r="Q5" s="73">
        <f t="shared" si="22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1"/>
        <v>0</v>
      </c>
      <c r="Q9" s="73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85" zoomScaleNormal="8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2025-03-13T11:58:52Z</dcterms:modified>
</cp:coreProperties>
</file>