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Hemant argade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Q2" i="4" s="1"/>
  <c r="B2" i="4" s="1"/>
  <c r="J2" i="4"/>
  <c r="I2" i="4"/>
  <c r="E2" i="4"/>
  <c r="A2" i="4"/>
  <c r="F3" i="4" l="1"/>
  <c r="C3" i="4"/>
  <c r="F7" i="4"/>
  <c r="C7" i="4"/>
  <c r="F2" i="4"/>
  <c r="C2" i="4"/>
  <c r="F6" i="4"/>
  <c r="C6" i="4"/>
  <c r="F10" i="4"/>
  <c r="C10" i="4"/>
  <c r="F5" i="4"/>
  <c r="C5" i="4"/>
  <c r="F9" i="4"/>
  <c r="C9" i="4"/>
  <c r="F4" i="4"/>
  <c r="C4" i="4"/>
  <c r="F8" i="4"/>
  <c r="C8" i="4"/>
  <c r="G4" i="4" l="1"/>
  <c r="D4" i="4"/>
  <c r="H4" i="4" s="1"/>
  <c r="G5" i="4"/>
  <c r="D5" i="4"/>
  <c r="H5" i="4" s="1"/>
  <c r="G6" i="4"/>
  <c r="D6" i="4"/>
  <c r="H6" i="4" s="1"/>
  <c r="G7" i="4"/>
  <c r="D7" i="4"/>
  <c r="H7" i="4" s="1"/>
  <c r="G8" i="4"/>
  <c r="D8" i="4"/>
  <c r="H8" i="4" s="1"/>
  <c r="G9" i="4"/>
  <c r="D9" i="4"/>
  <c r="H9" i="4" s="1"/>
  <c r="G10" i="4"/>
  <c r="D10" i="4"/>
  <c r="H10" i="4" s="1"/>
  <c r="D2" i="4"/>
  <c r="H2" i="4" s="1"/>
  <c r="G2" i="4"/>
  <c r="G3" i="4"/>
  <c r="D3" i="4"/>
  <c r="H3" i="4" s="1"/>
  <c r="P11" i="4" l="1"/>
  <c r="Q11" i="4" s="1"/>
  <c r="B11" i="4" s="1"/>
  <c r="J11" i="4"/>
  <c r="I11" i="4"/>
  <c r="E11" i="4"/>
  <c r="A11" i="4"/>
  <c r="C11" i="4" l="1"/>
  <c r="D11" i="4" s="1"/>
  <c r="H11" i="4" s="1"/>
  <c r="F11" i="4"/>
  <c r="G11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6" i="23" l="1"/>
  <c r="C10" i="23"/>
  <c r="C11" i="23" s="1"/>
  <c r="C12" i="23" s="1"/>
  <c r="C13" i="23" s="1"/>
  <c r="C19" i="23" l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<sst xmlns="http://schemas.openxmlformats.org/spreadsheetml/2006/main" count="129" uniqueCount="98">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</sst>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40952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38095" cy="5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608406</xdr:colOff>
      <xdr:row>30</xdr:row>
      <xdr:rowOff>180238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66667" cy="58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132571</xdr:colOff>
      <xdr:row>28</xdr:row>
      <xdr:rowOff>56476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8571" cy="5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36235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34200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34200</v>
      </c>
      <c r="D5" s="57" t="s">
        <v>61</v>
      </c>
      <c r="E5" s="58">
        <f>ROUND(C5/10.764,0)</f>
        <v>3177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22400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34200</v>
      </c>
      <c r="D10" s="57" t="s">
        <v>61</v>
      </c>
      <c r="E10" s="58">
        <f>ROUND(C10/10.764,0)</f>
        <v>3177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684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2173068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G10" sqref="G1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5500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3500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5500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622</v>
      </c>
      <c r="D18" s="74"/>
      <c r="E18" s="75"/>
      <c r="F18" s="76"/>
      <c r="G18" s="76"/>
    </row>
    <row r="19" spans="1:7">
      <c r="A19" s="15"/>
      <c r="B19" s="6"/>
      <c r="C19" s="30">
        <f>C18*C16</f>
        <v>3421000</v>
      </c>
      <c r="D19" s="76" t="s">
        <v>68</v>
      </c>
      <c r="E19" s="30"/>
      <c r="F19" s="76"/>
      <c r="G19" s="76"/>
    </row>
    <row r="20" spans="1:7">
      <c r="A20" s="15"/>
      <c r="B20" s="61">
        <f>C20*90%</f>
        <v>2924955</v>
      </c>
      <c r="C20" s="31">
        <f>C19*95%</f>
        <v>3249950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2736800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1244000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7127.083333333333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zoomScale="85" zoomScaleNormal="85" workbookViewId="0">
      <selection activeCell="I21" sqref="I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4" t="e">
        <f t="shared" ref="F2:F10" si="5">ROUND((E2/B2),0)</f>
        <v>#DIV/0!</v>
      </c>
      <c r="G2" s="4" t="e">
        <f t="shared" ref="G2:G10" si="6">ROUND((E2/C2),0)</f>
        <v>#DIV/0!</v>
      </c>
      <c r="H2" s="4" t="e">
        <f t="shared" ref="H2:H10" si="7">ROUND((E2/D2),0)</f>
        <v>#DIV/0!</v>
      </c>
      <c r="I2" s="4">
        <f t="shared" ref="I2:I10" si="8">T2</f>
        <v>0</v>
      </c>
      <c r="J2" s="4">
        <f t="shared" ref="J2:J10" si="9">U2</f>
        <v>0</v>
      </c>
      <c r="K2" s="73"/>
      <c r="L2" s="73"/>
      <c r="M2" s="73"/>
      <c r="N2" s="73"/>
      <c r="O2" s="73">
        <v>0</v>
      </c>
      <c r="P2" s="73">
        <f>O2/1.2</f>
        <v>0</v>
      </c>
      <c r="Q2" s="73">
        <f t="shared" ref="Q2:Q10" si="10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ref="P3:P8" si="11">O3/1.2</f>
        <v>0</v>
      </c>
      <c r="Q3" s="73">
        <f t="shared" si="10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1"/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1"/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1"/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ref="A11" si="12">N11</f>
        <v>0</v>
      </c>
      <c r="B11" s="4">
        <f t="shared" ref="B11" si="13">Q11</f>
        <v>0</v>
      </c>
      <c r="C11" s="4">
        <f t="shared" ref="C11" si="14">B11*1.2</f>
        <v>0</v>
      </c>
      <c r="D11" s="4">
        <f t="shared" ref="D11" si="15">C11*1.2</f>
        <v>0</v>
      </c>
      <c r="E11" s="5">
        <f t="shared" ref="E11" si="16">R11</f>
        <v>0</v>
      </c>
      <c r="F11" s="4" t="e">
        <f t="shared" ref="F11" si="17">ROUND((E11/B11),0)</f>
        <v>#DIV/0!</v>
      </c>
      <c r="G11" s="4" t="e">
        <f t="shared" ref="G11" si="18">ROUND((E11/C11),0)</f>
        <v>#DIV/0!</v>
      </c>
      <c r="H11" s="4" t="e">
        <f t="shared" ref="H11" si="19">ROUND((E11/D11),0)</f>
        <v>#DIV/0!</v>
      </c>
      <c r="I11" s="4">
        <f t="shared" ref="I11" si="20">T11</f>
        <v>0</v>
      </c>
      <c r="J11" s="4">
        <f t="shared" ref="J11" si="21">U11</f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ref="Q11" si="22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J11" activeCellId="1" sqref="E13 J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M16" sqref="M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2025-03-05T06:08:08Z</dcterms:modified>
</cp:coreProperties>
</file>