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7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B20" l="1"/>
  <c r="C20"/>
  <c r="C21"/>
  <c r="C25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<sst xmlns="http://schemas.openxmlformats.org/spreadsheetml/2006/main" count="130" uniqueCount="100">
  <si>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</si>
  <si>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</si>
  <si>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</si>
  <si>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</si>
  <si>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</si>
  <si>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</si>
  <si>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</si>
  <si>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</si>
  <si>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</si>
  <si>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</si>
  <si>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</si>
  <si>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</si>
  <si>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</si>
  <si>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</si>
  <si>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</si>
  <si>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</si>
  <si>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</si>
  <si>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</si>
  <si>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</si>
  <si>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</si>
  <si>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</si>
  <si>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</si>
  <si>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</si>
  <si>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</si>
  <si>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</si>
  <si>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</si>
  <si>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</si>
  <si>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</si>
  <si>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</si>
  <si>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</si>
  <si>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</si>
  <si>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</si>
  <si>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</si>
  <si>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</si>
  <si>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</si>
  <si>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</si>
  <si>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</si>
  <si>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</si>
  <si>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</si>
  <si>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</si>
  <si>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</si>
  <si>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</si>
  <si>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</si>
  <si>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</si>
  <si>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</si>
  <si>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</si>
  <si>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</si>
  <si>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</si>
  <si>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</si>
  <si>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</si>
  <si>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</si>
  <si>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</si>
  <si>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</si>
  <si>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</si>
  <si>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</si>
  <si>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</si>
  <si>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</si>
  <si>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</si>
  <si>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</si>
  <si>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</si>
  <si>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</si>
  <si>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</si>
  <si>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</si>
  <si>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</si>
  <si>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</si>
  <si>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</si>
  <si>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</si>
  <si>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</si>
  <si>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</si>
  <si>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</si>
  <si>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</si>
  <si>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</si>
  <si>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</si>
  <si>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</si>
  <si>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</si>
  <si>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</si>
  <si>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</si>
  <si>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</si>
  <si>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</si>
  <si>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</si>
  <si>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</si>
  <si>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</si>
  <si>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</si>
  <si>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</si>
  <si>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</si>
  <si>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</si>
  <si>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</si>
  <si>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</si>
  <si>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</si>
  <si>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</si>
  <si>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</si>
  <si>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</si>
  <si>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</si>
  <si>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</si>
  <si>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</si>
  <si>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</si>
  <si>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</si>
  <si>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</si>
  <si>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BA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</si>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</sst>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36634</xdr:rowOff>
    </xdr:from>
    <xdr:to>
      <xdr:col>15</xdr:col>
      <xdr:colOff>438150</xdr:colOff>
      <xdr:row>35</xdr:row>
      <xdr:rowOff>17584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134"/>
          <a:ext cx="9560169" cy="58131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114300</xdr:rowOff>
    </xdr:from>
    <xdr:to>
      <xdr:col>15</xdr:col>
      <xdr:colOff>428625</xdr:colOff>
      <xdr:row>33</xdr:row>
      <xdr:rowOff>28575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5300"/>
          <a:ext cx="9572625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0</xdr:rowOff>
    </xdr:from>
    <xdr:to>
      <xdr:col>10</xdr:col>
      <xdr:colOff>364191</xdr:colOff>
      <xdr:row>30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8941" y="0"/>
          <a:ext cx="6146426" cy="5734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38335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36300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36300</v>
      </c>
      <c r="D5" s="57" t="s">
        <v>61</v>
      </c>
      <c r="E5" s="58">
        <f>ROUND(C5/10.764,0)</f>
        <v>3372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19800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16500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0.15</v>
      </c>
      <c r="D8" s="100">
        <f>1-C8</f>
        <v>0.85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14025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33825</v>
      </c>
      <c r="D10" s="57" t="s">
        <v>61</v>
      </c>
      <c r="E10" s="58">
        <f>ROUND(C10/10.764,0)</f>
        <v>3142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2025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2010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15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45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721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2265382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1442000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F8" sqref="F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4100</v>
      </c>
      <c r="D3" s="21" t="s">
        <v>99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2100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15</v>
      </c>
      <c r="D7" s="25"/>
      <c r="F7" s="76"/>
      <c r="G7" s="76"/>
    </row>
    <row r="8" spans="1:8">
      <c r="A8" s="15" t="s">
        <v>18</v>
      </c>
      <c r="B8" s="24"/>
      <c r="C8" s="25">
        <f>C9-C7</f>
        <v>45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22.5</v>
      </c>
      <c r="D10" s="25"/>
      <c r="F10" s="76"/>
      <c r="G10" s="76"/>
    </row>
    <row r="11" spans="1:8">
      <c r="A11" s="15"/>
      <c r="B11" s="26"/>
      <c r="C11" s="27">
        <f>C10%</f>
        <v>0.22500000000000001</v>
      </c>
      <c r="D11" s="27"/>
      <c r="F11" s="76"/>
      <c r="G11" s="76"/>
    </row>
    <row r="12" spans="1:8">
      <c r="A12" s="15" t="s">
        <v>21</v>
      </c>
      <c r="B12" s="19"/>
      <c r="C12" s="20">
        <f>C6*C11</f>
        <v>450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1550</v>
      </c>
      <c r="D13" s="23"/>
      <c r="F13" s="76"/>
      <c r="G13" s="76"/>
    </row>
    <row r="14" spans="1:8">
      <c r="A14" s="15" t="s">
        <v>15</v>
      </c>
      <c r="B14" s="19"/>
      <c r="C14" s="20">
        <f>C5</f>
        <v>2100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3650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98</v>
      </c>
      <c r="B18" s="7"/>
      <c r="C18" s="74">
        <v>721</v>
      </c>
      <c r="D18" s="74"/>
      <c r="E18" s="75"/>
      <c r="F18" s="76"/>
      <c r="G18" s="76"/>
    </row>
    <row r="19" spans="1:7">
      <c r="A19" s="15"/>
      <c r="B19" s="6"/>
      <c r="C19" s="30">
        <f>C18*C16</f>
        <v>2631650</v>
      </c>
      <c r="D19" s="76" t="s">
        <v>68</v>
      </c>
      <c r="E19" s="30"/>
      <c r="F19" s="76"/>
      <c r="G19" s="76"/>
    </row>
    <row r="20" spans="1:7">
      <c r="A20" s="15"/>
      <c r="B20" s="61">
        <f>C20*90</f>
        <v>201321225</v>
      </c>
      <c r="C20" s="31">
        <f>C19*85%</f>
        <v>2236902.5</v>
      </c>
      <c r="D20" s="76" t="s">
        <v>24</v>
      </c>
      <c r="E20" s="31"/>
      <c r="F20" s="76"/>
      <c r="G20" s="76"/>
    </row>
    <row r="21" spans="1:7">
      <c r="A21" s="15"/>
      <c r="C21" s="31">
        <f>C19*70%</f>
        <v>1842154.9999999998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1442000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5482.604166666667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F12" sqref="F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G11" sqref="G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J8" sqref="J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2025-03-08T09:02:51Z</dcterms:modified>
</cp:coreProperties>
</file>