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4370" windowHeight="6615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" i="4"/>
  <c r="B15" s="1"/>
  <c r="P15"/>
  <c r="J15"/>
  <c r="I15"/>
  <c r="E15"/>
  <c r="A15"/>
  <c r="Q14"/>
  <c r="B14" s="1"/>
  <c r="P14"/>
  <c r="J14"/>
  <c r="I14"/>
  <c r="E14"/>
  <c r="A14"/>
  <c r="Q13"/>
  <c r="B13" s="1"/>
  <c r="P13"/>
  <c r="J13"/>
  <c r="I13"/>
  <c r="E13"/>
  <c r="A13"/>
  <c r="Q12"/>
  <c r="B12" s="1"/>
  <c r="P12"/>
  <c r="J12"/>
  <c r="I12"/>
  <c r="E12"/>
  <c r="A12"/>
  <c r="Q11"/>
  <c r="B11" s="1"/>
  <c r="P11"/>
  <c r="J11"/>
  <c r="I11"/>
  <c r="E11"/>
  <c r="A11"/>
  <c r="Q10"/>
  <c r="B10" s="1"/>
  <c r="P10"/>
  <c r="J10"/>
  <c r="I10"/>
  <c r="E10"/>
  <c r="A10"/>
  <c r="Q9"/>
  <c r="B9" s="1"/>
  <c r="C9" s="1"/>
  <c r="P9"/>
  <c r="J9"/>
  <c r="I9"/>
  <c r="E9"/>
  <c r="F9" s="1"/>
  <c r="A9"/>
  <c r="Q8"/>
  <c r="B8" s="1"/>
  <c r="C8" s="1"/>
  <c r="P8"/>
  <c r="J8"/>
  <c r="I8"/>
  <c r="E8"/>
  <c r="F8" s="1"/>
  <c r="A8"/>
  <c r="Q7"/>
  <c r="B7" s="1"/>
  <c r="C7" s="1"/>
  <c r="P7"/>
  <c r="J7"/>
  <c r="I7"/>
  <c r="E7"/>
  <c r="F7" s="1"/>
  <c r="A7"/>
  <c r="Q6"/>
  <c r="B6" s="1"/>
  <c r="C6" s="1"/>
  <c r="P6"/>
  <c r="J6"/>
  <c r="I6"/>
  <c r="E6"/>
  <c r="F6" s="1"/>
  <c r="A6"/>
  <c r="Q5"/>
  <c r="B5" s="1"/>
  <c r="C5" s="1"/>
  <c r="J5"/>
  <c r="I5"/>
  <c r="E5"/>
  <c r="A5"/>
  <c r="Q4"/>
  <c r="B4" s="1"/>
  <c r="J4"/>
  <c r="I4"/>
  <c r="E4"/>
  <c r="A4"/>
  <c r="F5" l="1"/>
  <c r="C4"/>
  <c r="F4"/>
  <c r="G6"/>
  <c r="D6"/>
  <c r="H6" s="1"/>
  <c r="D8"/>
  <c r="H8" s="1"/>
  <c r="G8"/>
  <c r="F10"/>
  <c r="C10"/>
  <c r="F12"/>
  <c r="C12"/>
  <c r="C14"/>
  <c r="F14"/>
  <c r="D5"/>
  <c r="H5" s="1"/>
  <c r="G5"/>
  <c r="G7"/>
  <c r="D7"/>
  <c r="H7" s="1"/>
  <c r="G9"/>
  <c r="D9"/>
  <c r="H9" s="1"/>
  <c r="C11"/>
  <c r="F11"/>
  <c r="F13"/>
  <c r="C13"/>
  <c r="F15"/>
  <c r="C15"/>
  <c r="G15" l="1"/>
  <c r="D15"/>
  <c r="H15" s="1"/>
  <c r="D12"/>
  <c r="H12" s="1"/>
  <c r="G12"/>
  <c r="G14"/>
  <c r="D14"/>
  <c r="H14" s="1"/>
  <c r="G13"/>
  <c r="D13"/>
  <c r="H13" s="1"/>
  <c r="D10"/>
  <c r="H10" s="1"/>
  <c r="G10"/>
  <c r="G11"/>
  <c r="D11"/>
  <c r="H11" s="1"/>
  <c r="G4"/>
  <c r="D4"/>
  <c r="H4" s="1"/>
  <c r="D28" i="23" l="1"/>
  <c r="R24" i="4" l="1"/>
  <c r="C18" i="25" l="1"/>
  <c r="O24" i="4" l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30" l="1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l="1"/>
  <c r="C19" s="1"/>
  <c r="C20" l="1"/>
  <c r="C21"/>
  <c r="C25"/>
  <c r="J19" i="4"/>
  <c r="I19"/>
  <c r="E19"/>
  <c r="A19"/>
  <c r="J18"/>
  <c r="I18"/>
  <c r="E18"/>
  <c r="A18"/>
  <c r="J17"/>
  <c r="I17"/>
  <c r="E17"/>
  <c r="A17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<sst xmlns="http://schemas.openxmlformats.org/spreadsheetml/2006/main" count="130" uniqueCount="99">
  <si>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</si>
  <si>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</si>
  <si>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</si>
  <si>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</si>
  <si>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</si>
  <si>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</si>
  <si>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</si>
  <si>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</si>
  <si>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</si>
  <si>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</si>
  <si>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</si>
  <si>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</si>
  <si>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</si>
  <si>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</si>
  <si>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</si>
  <si>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</si>
  <si>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</si>
  <si>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</si>
  <si>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</si>
  <si>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</si>
  <si>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</si>
  <si>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</si>
  <si>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</si>
  <si>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</si>
  <si>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</si>
  <si>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</si>
  <si>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</si>
  <si>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</si>
  <si>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</si>
  <si>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</si>
  <si>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</si>
  <si>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</si>
  <si>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</si>
  <si>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</si>
  <si>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</si>
  <si>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</si>
  <si>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</si>
  <si>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</si>
  <si>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</si>
  <si>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</si>
  <si>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</si>
  <si>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</si>
  <si>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</si>
  <si>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</si>
  <si>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</si>
  <si>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</si>
  <si>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</si>
  <si>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</si>
  <si>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</si>
  <si>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</si>
  <si>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</si>
  <si>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</si>
  <si>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</si>
  <si>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</si>
  <si>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</si>
  <si>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</si>
  <si>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</si>
  <si>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</si>
  <si>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</si>
  <si>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</si>
  <si>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</si>
  <si>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</si>
  <si>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</si>
  <si>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</si>
  <si>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</si>
  <si>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</si>
  <si>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</si>
  <si>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</si>
  <si>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</si>
  <si>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</si>
  <si>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</si>
  <si>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</si>
  <si>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</si>
  <si>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</si>
  <si>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</si>
  <si>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</si>
  <si>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</si>
  <si>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</si>
  <si>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</si>
  <si>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</si>
  <si>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</si>
  <si>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</si>
  <si>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</si>
  <si>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</si>
  <si>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</si>
  <si>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</si>
  <si>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</si>
  <si>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</si>
  <si>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</si>
  <si>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</si>
  <si>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</si>
  <si>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</si>
  <si>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</si>
  <si>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</si>
  <si>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</si>
  <si>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</si>
  <si>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</si>
  <si>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Ground + First Floor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</si>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</sst>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122360</xdr:colOff>
      <xdr:row>0</xdr:row>
      <xdr:rowOff>0</xdr:rowOff>
    </xdr:from>
    <xdr:to>
      <xdr:col>12</xdr:col>
      <xdr:colOff>361949</xdr:colOff>
      <xdr:row>19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51160" y="0"/>
          <a:ext cx="5725989" cy="37242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104775</xdr:rowOff>
    </xdr:from>
    <xdr:to>
      <xdr:col>9</xdr:col>
      <xdr:colOff>285750</xdr:colOff>
      <xdr:row>25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866775"/>
          <a:ext cx="5734050" cy="39243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38100</xdr:rowOff>
    </xdr:from>
    <xdr:to>
      <xdr:col>11</xdr:col>
      <xdr:colOff>428625</xdr:colOff>
      <xdr:row>29</xdr:row>
      <xdr:rowOff>57150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4875" y="38100"/>
          <a:ext cx="6229350" cy="5543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33035</v>
      </c>
      <c r="F2" s="73"/>
      <c r="G2" s="118" t="s">
        <v>76</v>
      </c>
      <c r="H2" s="119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31000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31000</v>
      </c>
      <c r="D5" s="57" t="s">
        <v>61</v>
      </c>
      <c r="E5" s="58">
        <f>ROUND(C5/10.764,0)</f>
        <v>2880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8000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23000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23000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31000</v>
      </c>
      <c r="D10" s="57" t="s">
        <v>61</v>
      </c>
      <c r="E10" s="58">
        <f>ROUND(C10/10.764,0)</f>
        <v>2880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2025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2021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4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56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953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/>
      <c r="D17" s="73">
        <f>C16*E10</f>
        <v>2744640</v>
      </c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1906000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opLeftCell="A7" workbookViewId="0">
      <selection activeCell="C21" sqref="C21"/>
    </sheetView>
  </sheetViews>
  <sheetFormatPr defaultRowHeight="15"/>
  <cols>
    <col min="1" max="1" width="21.7109375" bestFit="1" customWidth="1"/>
    <col min="2" max="2" width="17" customWidth="1"/>
    <col min="3" max="3" width="19.140625" style="16" customWidth="1"/>
    <col min="4" max="4" width="15.5703125" style="16" bestFit="1" customWidth="1"/>
    <col min="5" max="5" width="27.140625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5600</v>
      </c>
      <c r="D3" s="21" t="s">
        <v>98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3600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116"/>
      <c r="G10" s="76"/>
    </row>
    <row r="11" spans="1:8">
      <c r="A11" s="15"/>
      <c r="B11" s="26"/>
      <c r="C11" s="27">
        <f>C10%</f>
        <v>0</v>
      </c>
      <c r="D11" s="27"/>
      <c r="E11" s="73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3600</v>
      </c>
      <c r="D14" s="23"/>
      <c r="F14" s="116"/>
      <c r="G14" s="116"/>
    </row>
    <row r="15" spans="1:8">
      <c r="B15" s="19"/>
      <c r="C15" s="20"/>
      <c r="D15" s="23"/>
      <c r="F15" s="76"/>
      <c r="G15" s="116"/>
    </row>
    <row r="16" spans="1:8">
      <c r="A16" s="28" t="s">
        <v>23</v>
      </c>
      <c r="B16" s="29"/>
      <c r="C16" s="21">
        <f>C14+C13</f>
        <v>5600</v>
      </c>
      <c r="D16" s="21"/>
      <c r="E16" s="61"/>
      <c r="F16" s="61"/>
      <c r="G16" s="61"/>
      <c r="H16" s="61"/>
    </row>
    <row r="17" spans="1:8">
      <c r="B17" s="24"/>
      <c r="C17" s="25"/>
      <c r="D17" s="25"/>
      <c r="F17" s="73"/>
      <c r="G17" s="73"/>
      <c r="H17" s="73"/>
    </row>
    <row r="18" spans="1:8" ht="16.5">
      <c r="A18" s="28" t="s">
        <v>98</v>
      </c>
      <c r="B18" s="7"/>
      <c r="C18" s="74">
        <v>794</v>
      </c>
      <c r="D18" s="74"/>
      <c r="E18" s="75"/>
      <c r="F18" s="75"/>
      <c r="G18" s="75"/>
      <c r="H18" s="75"/>
    </row>
    <row r="19" spans="1:8">
      <c r="A19" s="15"/>
      <c r="B19" s="6"/>
      <c r="C19" s="30">
        <f>C18*C16</f>
        <v>4446400</v>
      </c>
      <c r="D19" s="76" t="s">
        <v>68</v>
      </c>
      <c r="E19" s="61"/>
      <c r="F19" s="61"/>
      <c r="G19" s="61"/>
      <c r="H19" s="61"/>
    </row>
    <row r="20" spans="1:8">
      <c r="A20" s="15"/>
      <c r="B20" s="61"/>
      <c r="C20" s="31">
        <f>C19*85%</f>
        <v>3779440</v>
      </c>
      <c r="D20" s="76" t="s">
        <v>24</v>
      </c>
      <c r="E20" s="73"/>
      <c r="F20" s="73"/>
      <c r="G20" s="73"/>
      <c r="H20" s="73"/>
    </row>
    <row r="21" spans="1:8" ht="16.5">
      <c r="A21" s="15"/>
      <c r="C21" s="31">
        <f>C19*70%</f>
        <v>3112480</v>
      </c>
      <c r="D21" s="76" t="s">
        <v>25</v>
      </c>
      <c r="E21" s="75"/>
      <c r="F21" s="75"/>
      <c r="G21" s="75"/>
      <c r="H21" s="75"/>
    </row>
    <row r="22" spans="1:8">
      <c r="A22" s="15"/>
      <c r="E22" s="61"/>
      <c r="F22" s="61"/>
      <c r="G22" s="61"/>
      <c r="H22" s="61"/>
    </row>
    <row r="23" spans="1:8">
      <c r="A23" s="32" t="s">
        <v>26</v>
      </c>
      <c r="B23" s="33"/>
      <c r="C23" s="34">
        <f>C4*C18</f>
        <v>1588000</v>
      </c>
      <c r="D23" s="34">
        <f>D4*D18</f>
        <v>0</v>
      </c>
      <c r="E23" s="73"/>
      <c r="F23" s="73"/>
      <c r="G23" s="73"/>
      <c r="H23" s="73"/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9263.3333333333339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763</v>
      </c>
      <c r="D28" s="117">
        <f>C28*1.2</f>
        <v>915.6</v>
      </c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G1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/>
      <c r="B2" s="4"/>
      <c r="C2" s="4"/>
      <c r="D2" s="4"/>
      <c r="E2" s="5"/>
      <c r="F2" s="4"/>
      <c r="G2" s="4"/>
      <c r="H2" s="4"/>
      <c r="I2" s="4"/>
      <c r="J2" s="4"/>
      <c r="K2" s="73"/>
      <c r="L2" s="73"/>
      <c r="M2" s="73"/>
      <c r="N2" s="73"/>
      <c r="O2" s="73"/>
      <c r="P2" s="73"/>
      <c r="Q2" s="73"/>
      <c r="R2" s="2"/>
      <c r="S2" s="2"/>
      <c r="T2" s="2"/>
      <c r="AA2" s="66"/>
    </row>
    <row r="3" spans="1:35">
      <c r="A3" s="4"/>
      <c r="B3" s="4"/>
      <c r="C3" s="4"/>
      <c r="D3" s="4"/>
      <c r="E3" s="5"/>
      <c r="F3" s="4"/>
      <c r="G3" s="4"/>
      <c r="H3" s="4"/>
      <c r="I3" s="4"/>
      <c r="J3" s="4"/>
      <c r="K3" s="73"/>
      <c r="L3" s="73"/>
      <c r="M3" s="73"/>
      <c r="N3" s="73"/>
      <c r="O3" s="73"/>
      <c r="P3" s="73"/>
      <c r="Q3" s="73"/>
      <c r="R3" s="2"/>
      <c r="S3" s="2"/>
      <c r="T3" s="2"/>
      <c r="AE3" s="66"/>
    </row>
    <row r="4" spans="1:35">
      <c r="A4" s="4">
        <f t="shared" ref="A4:A15" si="0">N4</f>
        <v>0</v>
      </c>
      <c r="B4" s="4">
        <f t="shared" ref="B4:B15" si="1">Q4</f>
        <v>1250</v>
      </c>
      <c r="C4" s="4">
        <f t="shared" ref="C4:D15" si="2">B4*1.2</f>
        <v>1500</v>
      </c>
      <c r="D4" s="4">
        <f t="shared" si="2"/>
        <v>1800</v>
      </c>
      <c r="E4" s="5">
        <f t="shared" ref="E4:E15" si="3">R4</f>
        <v>4400000</v>
      </c>
      <c r="F4" s="4">
        <f t="shared" ref="F4:F15" si="4">ROUND((E4/B4),0)</f>
        <v>3520</v>
      </c>
      <c r="G4" s="4">
        <f t="shared" ref="G4:G15" si="5">ROUND((E4/C4),0)</f>
        <v>2933</v>
      </c>
      <c r="H4" s="4">
        <f t="shared" ref="H4:H15" si="6">ROUND((E4/D4),0)</f>
        <v>2444</v>
      </c>
      <c r="I4" s="4">
        <f t="shared" ref="I4:J15" si="7">T4</f>
        <v>0</v>
      </c>
      <c r="J4" s="4">
        <f t="shared" si="7"/>
        <v>0</v>
      </c>
      <c r="K4" s="73"/>
      <c r="L4" s="73"/>
      <c r="M4" s="73"/>
      <c r="N4" s="73"/>
      <c r="O4" s="73">
        <v>0</v>
      </c>
      <c r="P4" s="73">
        <v>1500</v>
      </c>
      <c r="Q4" s="73">
        <f t="shared" ref="Q4:Q15" si="8">P4/1.2</f>
        <v>1250</v>
      </c>
      <c r="R4" s="2">
        <v>4400000</v>
      </c>
      <c r="S4" s="2"/>
      <c r="T4" s="2"/>
    </row>
    <row r="5" spans="1:35">
      <c r="A5" s="4">
        <f t="shared" si="0"/>
        <v>0</v>
      </c>
      <c r="B5" s="4">
        <f t="shared" si="1"/>
        <v>1041.6666666666667</v>
      </c>
      <c r="C5" s="4">
        <f t="shared" si="2"/>
        <v>1250</v>
      </c>
      <c r="D5" s="4">
        <f t="shared" si="2"/>
        <v>1500</v>
      </c>
      <c r="E5" s="5">
        <f t="shared" si="3"/>
        <v>4500000</v>
      </c>
      <c r="F5" s="4">
        <f t="shared" si="4"/>
        <v>4320</v>
      </c>
      <c r="G5" s="4">
        <f t="shared" si="5"/>
        <v>3600</v>
      </c>
      <c r="H5" s="4">
        <f t="shared" si="6"/>
        <v>3000</v>
      </c>
      <c r="I5" s="4">
        <f t="shared" si="7"/>
        <v>0</v>
      </c>
      <c r="J5" s="4">
        <f t="shared" si="7"/>
        <v>0</v>
      </c>
      <c r="K5" s="73"/>
      <c r="L5" s="73"/>
      <c r="M5" s="73"/>
      <c r="N5" s="73"/>
      <c r="O5" s="73">
        <v>0</v>
      </c>
      <c r="P5" s="73">
        <v>1250</v>
      </c>
      <c r="Q5" s="73">
        <f t="shared" si="8"/>
        <v>1041.6666666666667</v>
      </c>
      <c r="R5" s="2">
        <v>4500000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7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8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7"/>
        <v>0</v>
      </c>
      <c r="K7" s="73"/>
      <c r="L7" s="73"/>
      <c r="M7" s="73"/>
      <c r="N7" s="73"/>
      <c r="O7" s="73">
        <v>0</v>
      </c>
      <c r="P7" s="73">
        <f>O7/1.2</f>
        <v>0</v>
      </c>
      <c r="Q7" s="73">
        <f t="shared" si="8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7"/>
        <v>0</v>
      </c>
      <c r="K8" s="73"/>
      <c r="L8" s="73"/>
      <c r="M8" s="73"/>
      <c r="N8" s="73"/>
      <c r="O8" s="73">
        <v>0</v>
      </c>
      <c r="P8" s="73">
        <f t="shared" ref="P8:P9" si="9">O8/1.2</f>
        <v>0</v>
      </c>
      <c r="Q8" s="73">
        <f t="shared" si="8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7"/>
        <v>0</v>
      </c>
      <c r="K9" s="73"/>
      <c r="L9" s="73"/>
      <c r="M9" s="73"/>
      <c r="N9" s="73"/>
      <c r="O9" s="73">
        <v>0</v>
      </c>
      <c r="P9" s="73">
        <f t="shared" si="9"/>
        <v>0</v>
      </c>
      <c r="Q9" s="73">
        <f t="shared" si="8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7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8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7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8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7"/>
        <v>0</v>
      </c>
      <c r="K12" s="73"/>
      <c r="L12" s="73"/>
      <c r="M12" s="73"/>
      <c r="N12" s="73"/>
      <c r="O12" s="73">
        <v>0</v>
      </c>
      <c r="P12" s="73">
        <f t="shared" ref="P12:P13" si="10">O12/1.2</f>
        <v>0</v>
      </c>
      <c r="Q12" s="73">
        <f t="shared" si="8"/>
        <v>0</v>
      </c>
      <c r="R12" s="2">
        <v>0</v>
      </c>
      <c r="S12" s="2"/>
      <c r="V12" s="69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7"/>
        <v>0</v>
      </c>
      <c r="K13" s="73"/>
      <c r="L13" s="73"/>
      <c r="M13" s="73"/>
      <c r="N13" s="73"/>
      <c r="O13" s="73">
        <v>0</v>
      </c>
      <c r="P13" s="73">
        <f t="shared" si="10"/>
        <v>0</v>
      </c>
      <c r="Q13" s="73">
        <f t="shared" si="8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7"/>
        <v>0</v>
      </c>
      <c r="K14" s="73"/>
      <c r="L14" s="73"/>
      <c r="M14" s="73"/>
      <c r="N14" s="73"/>
      <c r="O14" s="73">
        <v>0</v>
      </c>
      <c r="P14" s="73">
        <f>O14/1.2</f>
        <v>0</v>
      </c>
      <c r="Q14" s="73">
        <f t="shared" si="8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7"/>
        <v>0</v>
      </c>
      <c r="K15" s="73"/>
      <c r="L15" s="73"/>
      <c r="M15" s="73"/>
      <c r="N15" s="73"/>
      <c r="O15" s="73">
        <v>0</v>
      </c>
      <c r="P15" s="73">
        <f>O15/1.2</f>
        <v>0</v>
      </c>
      <c r="Q15" s="73">
        <f t="shared" si="8"/>
        <v>0</v>
      </c>
      <c r="R15" s="2">
        <v>0</v>
      </c>
      <c r="S15" s="2"/>
    </row>
    <row r="16" spans="1:35">
      <c r="A16" s="4">
        <f t="shared" ref="A16:A19" si="11">N16</f>
        <v>0</v>
      </c>
      <c r="B16" s="4">
        <f t="shared" ref="B16:B19" si="12">Q16</f>
        <v>0</v>
      </c>
      <c r="C16" s="4">
        <f t="shared" ref="C16:C19" si="13">B16*1.2</f>
        <v>0</v>
      </c>
      <c r="D16" s="4">
        <f t="shared" ref="D16:D19" si="14">C16*1.2</f>
        <v>0</v>
      </c>
      <c r="E16" s="5">
        <f t="shared" ref="E16:E19" si="15">R16</f>
        <v>0</v>
      </c>
      <c r="F16" s="4" t="e">
        <f t="shared" ref="F16:F19" si="16">ROUND((E16/B16),0)</f>
        <v>#DIV/0!</v>
      </c>
      <c r="G16" s="4" t="e">
        <f t="shared" ref="G16:G19" si="17">ROUND((E16/C16),0)</f>
        <v>#DIV/0!</v>
      </c>
      <c r="H16" s="4" t="e">
        <f t="shared" ref="H16:H19" si="18">ROUND((E16/D16),0)</f>
        <v>#DIV/0!</v>
      </c>
      <c r="I16" s="4">
        <f t="shared" ref="I16:J19" si="19">T16</f>
        <v>0</v>
      </c>
      <c r="J16" s="4">
        <f t="shared" si="19"/>
        <v>0</v>
      </c>
      <c r="R16" s="2"/>
      <c r="S16" s="2"/>
    </row>
    <row r="17" spans="1:19">
      <c r="A17" s="4">
        <f t="shared" si="11"/>
        <v>0</v>
      </c>
      <c r="B17" s="4">
        <f t="shared" si="12"/>
        <v>0</v>
      </c>
      <c r="C17" s="4">
        <f t="shared" si="13"/>
        <v>0</v>
      </c>
      <c r="D17" s="4">
        <f t="shared" si="14"/>
        <v>0</v>
      </c>
      <c r="E17" s="5">
        <f t="shared" si="15"/>
        <v>0</v>
      </c>
      <c r="F17" s="4" t="e">
        <f t="shared" si="16"/>
        <v>#DIV/0!</v>
      </c>
      <c r="G17" s="4" t="e">
        <f t="shared" si="17"/>
        <v>#DIV/0!</v>
      </c>
      <c r="H17" s="4" t="e">
        <f t="shared" si="18"/>
        <v>#DIV/0!</v>
      </c>
      <c r="I17" s="4">
        <f t="shared" si="19"/>
        <v>0</v>
      </c>
      <c r="J17" s="4">
        <f t="shared" si="19"/>
        <v>0</v>
      </c>
      <c r="R17" s="2"/>
      <c r="S17" s="2"/>
    </row>
    <row r="18" spans="1:19">
      <c r="A18" s="4">
        <f t="shared" si="11"/>
        <v>0</v>
      </c>
      <c r="B18" s="4">
        <f t="shared" si="12"/>
        <v>0</v>
      </c>
      <c r="C18" s="4">
        <f t="shared" si="13"/>
        <v>0</v>
      </c>
      <c r="D18" s="4">
        <f t="shared" si="14"/>
        <v>0</v>
      </c>
      <c r="E18" s="5">
        <f t="shared" si="15"/>
        <v>0</v>
      </c>
      <c r="F18" s="4" t="e">
        <f t="shared" si="16"/>
        <v>#DIV/0!</v>
      </c>
      <c r="G18" s="4" t="e">
        <f t="shared" si="17"/>
        <v>#DIV/0!</v>
      </c>
      <c r="H18" s="4" t="e">
        <f t="shared" si="18"/>
        <v>#DIV/0!</v>
      </c>
      <c r="I18" s="4">
        <f t="shared" si="19"/>
        <v>0</v>
      </c>
      <c r="J18" s="4">
        <f t="shared" si="19"/>
        <v>0</v>
      </c>
      <c r="R18" s="2"/>
      <c r="S18" s="2"/>
    </row>
    <row r="19" spans="1:19">
      <c r="A19" s="4">
        <f t="shared" si="11"/>
        <v>0</v>
      </c>
      <c r="B19" s="4">
        <f t="shared" si="12"/>
        <v>0</v>
      </c>
      <c r="C19" s="4">
        <f t="shared" si="13"/>
        <v>0</v>
      </c>
      <c r="D19" s="4">
        <f t="shared" si="14"/>
        <v>0</v>
      </c>
      <c r="E19" s="5">
        <f t="shared" si="15"/>
        <v>0</v>
      </c>
      <c r="F19" s="4" t="e">
        <f t="shared" si="16"/>
        <v>#DIV/0!</v>
      </c>
      <c r="G19" s="4" t="e">
        <f t="shared" si="17"/>
        <v>#DIV/0!</v>
      </c>
      <c r="H19" s="4" t="e">
        <f t="shared" si="18"/>
        <v>#DIV/0!</v>
      </c>
      <c r="I19" s="4">
        <f t="shared" si="19"/>
        <v>0</v>
      </c>
      <c r="J19" s="4">
        <f t="shared" si="19"/>
        <v>0</v>
      </c>
      <c r="O19" s="73"/>
      <c r="P19" s="73"/>
      <c r="Q19" s="73"/>
      <c r="R19" s="2"/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  <c r="R23" s="10">
        <v>8500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  <c r="R24" s="10">
        <f>R23/1.35</f>
        <v>6296.2962962962956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C1" workbookViewId="0">
      <selection activeCell="J8" sqref="J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I6" sqref="I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2025-03-08T08:15:05Z</dcterms:modified>
</cp:coreProperties>
</file>