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P17" i="4" l="1"/>
  <c r="U19" i="17"/>
  <c r="T13" i="15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B17" i="4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<sst xmlns="http://schemas.openxmlformats.org/spreadsheetml/2006/main" count="50" uniqueCount="44">
  <si>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</si>
  <si>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</si>
  <si>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</si>
  <si>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</si>
  <si>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</si>
  <si>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</si>
  <si>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</si>
  <si>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</si>
  <si>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</si>
  <si>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</si>
  <si>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</si>
  <si>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</si>
  <si>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</si>
  <si>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</si>
  <si>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</si>
  <si>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</si>
  <si>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</si>
  <si>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</si>
  <si>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</si>
  <si>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</si>
  <si>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</si>
  <si>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</si>
  <si>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</si>
  <si>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</si>
  <si>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</si>
  <si>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</si>
  <si>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</si>
  <si>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</si>
  <si>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</si>
  <si>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</si>
  <si>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</si>
  <si>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</si>
  <si>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</si>
  <si>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</si>
  <si>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</si>
  <si>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</si>
  <si>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</si>
  <si>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</si>
  <si>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</si>
  <si>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</si>
  <si>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As per OC</t>
  </si>
  <si>
    <t>Agree CA</t>
  </si>
  <si>
    <t>Janaseva Sahakari Bank (Borivali) LTD -  Pankaj Mishra &amp; Puja P Mishra</t>
  </si>
  <si>
    <t>[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</si>
</sst>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38</xdr:row>
      <xdr:rowOff>181947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FCEB078F-BCE5-4F11-9623-85DA8DC3C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69637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248876</xdr:colOff>
      <xdr:row>40</xdr:row>
      <xdr:rowOff>153325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FD4E3232-B17B-4E05-9755-66F51AE3A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83276" cy="6630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229823</xdr:colOff>
      <xdr:row>33</xdr:row>
      <xdr:rowOff>153272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F3A37532-BECF-4F88-A010-ACD3BCE82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64223" cy="62492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35</xdr:row>
      <xdr:rowOff>162805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DA55AED5-702A-4D83-8B3F-0060CEDA4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63064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248876</xdr:colOff>
      <xdr:row>40</xdr:row>
      <xdr:rowOff>10404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14E69D01-834D-4557-9130-00512E392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83276" cy="629690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306034</xdr:colOff>
      <xdr:row>31</xdr:row>
      <xdr:rowOff>181825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63F632A5-903B-412C-B86C-4D5DA25CF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40434" cy="60873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44</xdr:row>
      <xdr:rowOff>124986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EC390C80-5CF5-45E5-AA4E-CCFC49DCE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8316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46</xdr:row>
      <xdr:rowOff>182197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68998EA3-EB5D-44D3-9BE1-6A96E3F3A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87546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47</xdr:row>
      <xdr:rowOff>1223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CCBC897D-76CE-4A87-89F4-AF729565B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8764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"/>
  <sheetViews>
    <sheetView tabSelected="1" topLeftCell="H13" zoomScaleNormal="100" workbookViewId="0">
      <selection activeCell="U30" sqref="U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8" t="s">
        <v>36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/>
      <c r="T2"/>
    </row>
    <row r="3" spans="1:20" s="43" customFormat="1" x14ac:dyDescent="0.25">
      <c r="A3" s="41">
        <f t="shared" ref="A3:A14" si="0">N3</f>
        <v>0</v>
      </c>
      <c r="B3" s="41">
        <f t="shared" ref="B3:B14" si="1">Q3</f>
        <v>305</v>
      </c>
      <c r="C3" s="41">
        <f>B3*1.2</f>
        <v>366</v>
      </c>
      <c r="D3" s="41">
        <f t="shared" ref="D3:D14" si="2">C3*1.2</f>
        <v>439.2</v>
      </c>
      <c r="E3" s="42">
        <f t="shared" ref="E3:E14" si="3">R3</f>
        <v>3050000</v>
      </c>
      <c r="F3" s="41">
        <f t="shared" ref="F3:F14" si="4">ROUND((E3/B3),0)</f>
        <v>10000</v>
      </c>
      <c r="G3" s="41">
        <f t="shared" ref="G3:G14" si="5">ROUND((E3/C3),0)</f>
        <v>8333</v>
      </c>
      <c r="H3" s="41">
        <f t="shared" ref="H3:H14" si="6">ROUND((E3/D3),0)</f>
        <v>6944</v>
      </c>
      <c r="I3" s="41" t="e">
        <f>#REF!</f>
        <v>#REF!</v>
      </c>
      <c r="J3" s="41">
        <f t="shared" ref="J3:J14" si="7">S3</f>
        <v>0</v>
      </c>
      <c r="O3" s="43">
        <v>0</v>
      </c>
      <c r="P3" s="43">
        <f t="shared" ref="P3:Q14" si="8">O3/1.2</f>
        <v>0</v>
      </c>
      <c r="Q3" s="43">
        <v>305</v>
      </c>
      <c r="R3" s="44">
        <v>3050000</v>
      </c>
    </row>
    <row r="4" spans="1:20" x14ac:dyDescent="0.25">
      <c r="A4" s="4">
        <f t="shared" ref="A4:A9" si="9">N4</f>
        <v>0</v>
      </c>
      <c r="B4" s="4">
        <f t="shared" ref="B4:B9" si="10">Q4</f>
        <v>290</v>
      </c>
      <c r="C4" s="4">
        <f t="shared" ref="C4:C9" si="11">B4*1.2</f>
        <v>348</v>
      </c>
      <c r="D4" s="4">
        <f t="shared" ref="D4:D9" si="12">C4*1.2</f>
        <v>417.59999999999997</v>
      </c>
      <c r="E4" s="5">
        <f t="shared" ref="E4:E9" si="13">R4</f>
        <v>3010000</v>
      </c>
      <c r="F4" s="9">
        <f t="shared" ref="F4:F9" si="14">ROUND((E4/B4),0)</f>
        <v>10379</v>
      </c>
      <c r="G4" s="9">
        <f t="shared" ref="G4:G9" si="15">ROUND((E4/C4),0)</f>
        <v>8649</v>
      </c>
      <c r="H4" s="9">
        <f t="shared" ref="H4:H9" si="16">ROUND((E4/D4),0)</f>
        <v>7208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290</v>
      </c>
      <c r="R4" s="2">
        <v>3010000</v>
      </c>
    </row>
    <row r="5" spans="1:20" x14ac:dyDescent="0.25">
      <c r="A5" s="4">
        <f t="shared" si="9"/>
        <v>0</v>
      </c>
      <c r="B5" s="4">
        <f t="shared" si="10"/>
        <v>290</v>
      </c>
      <c r="C5" s="4">
        <f t="shared" si="11"/>
        <v>348</v>
      </c>
      <c r="D5" s="4">
        <f t="shared" si="12"/>
        <v>417.59999999999997</v>
      </c>
      <c r="E5" s="5">
        <f t="shared" si="13"/>
        <v>3025000</v>
      </c>
      <c r="F5" s="9">
        <f t="shared" si="14"/>
        <v>10431</v>
      </c>
      <c r="G5" s="9">
        <f t="shared" si="15"/>
        <v>8693</v>
      </c>
      <c r="H5" s="9">
        <f t="shared" si="16"/>
        <v>7244</v>
      </c>
      <c r="I5" s="4" t="e">
        <f>#REF!</f>
        <v>#REF!</v>
      </c>
      <c r="J5" s="4">
        <f t="shared" si="17"/>
        <v>0</v>
      </c>
      <c r="O5">
        <v>0</v>
      </c>
      <c r="P5">
        <v>348</v>
      </c>
      <c r="Q5">
        <f t="shared" ref="Q5:Q9" si="19">P5/1.2</f>
        <v>290</v>
      </c>
      <c r="R5" s="2">
        <v>3025000</v>
      </c>
    </row>
    <row r="6" spans="1:20" s="43" customFormat="1" x14ac:dyDescent="0.25">
      <c r="A6" s="41">
        <f t="shared" si="9"/>
        <v>0</v>
      </c>
      <c r="B6" s="41">
        <f t="shared" si="10"/>
        <v>290</v>
      </c>
      <c r="C6" s="41">
        <f t="shared" si="11"/>
        <v>348</v>
      </c>
      <c r="D6" s="41">
        <f t="shared" si="12"/>
        <v>417.59999999999997</v>
      </c>
      <c r="E6" s="42">
        <f t="shared" si="13"/>
        <v>3000000</v>
      </c>
      <c r="F6" s="41">
        <f t="shared" si="14"/>
        <v>10345</v>
      </c>
      <c r="G6" s="41">
        <f t="shared" si="15"/>
        <v>8621</v>
      </c>
      <c r="H6" s="41">
        <f t="shared" si="16"/>
        <v>7184</v>
      </c>
      <c r="I6" s="41" t="e">
        <f>#REF!</f>
        <v>#REF!</v>
      </c>
      <c r="J6" s="41">
        <f t="shared" si="17"/>
        <v>0</v>
      </c>
      <c r="O6" s="43">
        <v>0</v>
      </c>
      <c r="P6" s="43">
        <f t="shared" si="18"/>
        <v>0</v>
      </c>
      <c r="Q6" s="43">
        <v>290</v>
      </c>
      <c r="R6" s="44">
        <v>3000000</v>
      </c>
    </row>
    <row r="7" spans="1:20" s="46" customFormat="1" x14ac:dyDescent="0.25">
      <c r="A7" s="9">
        <f t="shared" si="9"/>
        <v>0</v>
      </c>
      <c r="B7" s="9">
        <f t="shared" si="10"/>
        <v>290</v>
      </c>
      <c r="C7" s="9">
        <f t="shared" si="11"/>
        <v>348</v>
      </c>
      <c r="D7" s="9">
        <f t="shared" si="12"/>
        <v>417.59999999999997</v>
      </c>
      <c r="E7" s="45">
        <f t="shared" si="13"/>
        <v>2850000</v>
      </c>
      <c r="F7" s="9">
        <f t="shared" si="14"/>
        <v>9828</v>
      </c>
      <c r="G7" s="9">
        <f t="shared" si="15"/>
        <v>8190</v>
      </c>
      <c r="H7" s="9">
        <f t="shared" si="16"/>
        <v>6825</v>
      </c>
      <c r="I7" s="9" t="e">
        <f>#REF!</f>
        <v>#REF!</v>
      </c>
      <c r="J7" s="9">
        <f t="shared" si="17"/>
        <v>0</v>
      </c>
      <c r="O7" s="46">
        <v>0</v>
      </c>
      <c r="P7" s="46">
        <f t="shared" si="18"/>
        <v>0</v>
      </c>
      <c r="Q7" s="46">
        <v>290</v>
      </c>
      <c r="R7" s="47">
        <v>2850000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8" t="s">
        <v>37</v>
      </c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</row>
    <row r="16" spans="1:20" x14ac:dyDescent="0.25">
      <c r="A16" s="4">
        <f t="shared" ref="A16:A28" si="32">N16</f>
        <v>0</v>
      </c>
      <c r="B16" s="4">
        <f t="shared" ref="B16:B28" si="33">Q16</f>
        <v>483.33333333333337</v>
      </c>
      <c r="C16" s="4">
        <f>B16*1.2</f>
        <v>580</v>
      </c>
      <c r="D16" s="4">
        <f t="shared" ref="D16:D28" si="34">C16*1.2</f>
        <v>696</v>
      </c>
      <c r="E16" s="5">
        <f t="shared" ref="E16:E28" si="35">R16</f>
        <v>3450000</v>
      </c>
      <c r="F16" s="9">
        <f t="shared" ref="F16:F28" si="36">ROUND((E16/B16),0)</f>
        <v>7138</v>
      </c>
      <c r="G16" s="9">
        <f t="shared" ref="G16:G28" si="37">ROUND((E16/C16),0)</f>
        <v>5948</v>
      </c>
      <c r="H16" s="9">
        <f t="shared" ref="H16:H28" si="38">ROUND((E16/D16),0)</f>
        <v>4957</v>
      </c>
      <c r="I16" s="4" t="e">
        <f>#REF!</f>
        <v>#REF!</v>
      </c>
      <c r="J16" s="4">
        <f t="shared" ref="J16:J28" si="39">S16</f>
        <v>0</v>
      </c>
      <c r="O16">
        <v>0</v>
      </c>
      <c r="P16">
        <v>580</v>
      </c>
      <c r="Q16">
        <f t="shared" ref="P16:Q28" si="40">P16/1.2</f>
        <v>483.33333333333337</v>
      </c>
      <c r="R16" s="2">
        <v>3450000</v>
      </c>
    </row>
    <row r="17" spans="1:24" x14ac:dyDescent="0.25">
      <c r="A17" s="4">
        <f t="shared" si="32"/>
        <v>0</v>
      </c>
      <c r="B17" s="4">
        <f t="shared" si="33"/>
        <v>410</v>
      </c>
      <c r="C17" s="4">
        <f t="shared" ref="C17:C28" si="41">B17*1.2</f>
        <v>492</v>
      </c>
      <c r="D17" s="4">
        <f t="shared" si="34"/>
        <v>590.4</v>
      </c>
      <c r="E17" s="5">
        <f t="shared" si="35"/>
        <v>3400000</v>
      </c>
      <c r="F17" s="9">
        <f t="shared" si="36"/>
        <v>8293</v>
      </c>
      <c r="G17" s="9">
        <f t="shared" si="37"/>
        <v>6911</v>
      </c>
      <c r="H17" s="9">
        <f t="shared" si="38"/>
        <v>5759</v>
      </c>
      <c r="I17" s="4" t="e">
        <f>#REF!</f>
        <v>#REF!</v>
      </c>
      <c r="J17" s="4">
        <f t="shared" si="39"/>
        <v>0</v>
      </c>
      <c r="O17">
        <v>0</v>
      </c>
      <c r="P17">
        <f>O17/1.1</f>
        <v>0</v>
      </c>
      <c r="Q17">
        <v>410</v>
      </c>
      <c r="R17" s="2">
        <v>3400000</v>
      </c>
    </row>
    <row r="18" spans="1:24" x14ac:dyDescent="0.25">
      <c r="A18" s="4">
        <f t="shared" si="32"/>
        <v>0</v>
      </c>
      <c r="B18" s="4">
        <f t="shared" si="33"/>
        <v>515</v>
      </c>
      <c r="C18" s="4">
        <f t="shared" si="41"/>
        <v>618</v>
      </c>
      <c r="D18" s="4">
        <f t="shared" si="34"/>
        <v>741.6</v>
      </c>
      <c r="E18" s="5">
        <f t="shared" si="35"/>
        <v>5100000</v>
      </c>
      <c r="F18" s="9">
        <f t="shared" si="36"/>
        <v>9903</v>
      </c>
      <c r="G18" s="9">
        <f t="shared" si="37"/>
        <v>8252</v>
      </c>
      <c r="H18" s="9">
        <f t="shared" si="38"/>
        <v>6877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515</v>
      </c>
      <c r="R18" s="2">
        <v>5100000</v>
      </c>
    </row>
    <row r="19" spans="1:24" x14ac:dyDescent="0.25">
      <c r="A19" s="4">
        <f t="shared" si="32"/>
        <v>0</v>
      </c>
      <c r="B19" s="4">
        <f t="shared" si="33"/>
        <v>387.5</v>
      </c>
      <c r="C19" s="4">
        <f t="shared" si="41"/>
        <v>465</v>
      </c>
      <c r="D19" s="4">
        <f t="shared" si="34"/>
        <v>558</v>
      </c>
      <c r="E19" s="5">
        <f t="shared" si="35"/>
        <v>3500000</v>
      </c>
      <c r="F19" s="9">
        <f t="shared" si="36"/>
        <v>9032</v>
      </c>
      <c r="G19" s="9">
        <f t="shared" si="37"/>
        <v>7527</v>
      </c>
      <c r="H19" s="9">
        <f t="shared" si="38"/>
        <v>6272</v>
      </c>
      <c r="I19" s="4" t="e">
        <f>#REF!</f>
        <v>#REF!</v>
      </c>
      <c r="J19" s="4">
        <f t="shared" si="39"/>
        <v>0</v>
      </c>
      <c r="O19">
        <v>0</v>
      </c>
      <c r="P19">
        <v>465</v>
      </c>
      <c r="Q19">
        <f t="shared" si="40"/>
        <v>387.5</v>
      </c>
      <c r="R19" s="2">
        <v>3500000</v>
      </c>
      <c r="U19" t="s">
        <v>43</v>
      </c>
    </row>
    <row r="20" spans="1:24" s="43" customFormat="1" x14ac:dyDescent="0.25">
      <c r="A20" s="41">
        <f t="shared" si="32"/>
        <v>0</v>
      </c>
      <c r="B20" s="41">
        <f t="shared" si="33"/>
        <v>306</v>
      </c>
      <c r="C20" s="41">
        <f t="shared" si="41"/>
        <v>367.2</v>
      </c>
      <c r="D20" s="41">
        <f t="shared" si="34"/>
        <v>440.64</v>
      </c>
      <c r="E20" s="42">
        <f t="shared" si="35"/>
        <v>4550000</v>
      </c>
      <c r="F20" s="41">
        <f t="shared" si="36"/>
        <v>14869</v>
      </c>
      <c r="G20" s="41">
        <f t="shared" si="37"/>
        <v>12391</v>
      </c>
      <c r="H20" s="41">
        <f t="shared" si="38"/>
        <v>10326</v>
      </c>
      <c r="I20" s="41" t="e">
        <f>#REF!</f>
        <v>#REF!</v>
      </c>
      <c r="J20" s="41">
        <f t="shared" si="39"/>
        <v>0</v>
      </c>
      <c r="O20" s="43">
        <v>0</v>
      </c>
      <c r="P20" s="43">
        <f t="shared" si="40"/>
        <v>0</v>
      </c>
      <c r="Q20" s="43">
        <v>306</v>
      </c>
      <c r="R20" s="44">
        <v>4550000</v>
      </c>
    </row>
    <row r="21" spans="1:24" x14ac:dyDescent="0.25">
      <c r="A21" s="4">
        <f t="shared" si="32"/>
        <v>0</v>
      </c>
      <c r="B21" s="4">
        <f t="shared" si="33"/>
        <v>450</v>
      </c>
      <c r="C21" s="4">
        <f t="shared" si="41"/>
        <v>540</v>
      </c>
      <c r="D21" s="4">
        <f t="shared" si="34"/>
        <v>648</v>
      </c>
      <c r="E21" s="5">
        <f t="shared" si="35"/>
        <v>4550000</v>
      </c>
      <c r="F21" s="9">
        <f t="shared" si="36"/>
        <v>10111</v>
      </c>
      <c r="G21" s="9">
        <f t="shared" si="37"/>
        <v>8426</v>
      </c>
      <c r="H21" s="9">
        <f t="shared" si="38"/>
        <v>7022</v>
      </c>
      <c r="I21" s="4" t="e">
        <f>#REF!</f>
        <v>#REF!</v>
      </c>
      <c r="J21" s="4">
        <f t="shared" si="39"/>
        <v>0</v>
      </c>
      <c r="O21">
        <v>0</v>
      </c>
      <c r="P21">
        <v>540</v>
      </c>
      <c r="Q21">
        <f t="shared" si="40"/>
        <v>450</v>
      </c>
      <c r="R21" s="2">
        <v>4550000</v>
      </c>
    </row>
    <row r="22" spans="1:24" x14ac:dyDescent="0.25">
      <c r="A22" s="4">
        <f t="shared" ref="A22:A24" si="42">N22</f>
        <v>0</v>
      </c>
      <c r="B22" s="4">
        <f t="shared" ref="B22:B24" si="43">Q22</f>
        <v>475</v>
      </c>
      <c r="C22" s="4">
        <f t="shared" ref="C22:C24" si="44">B22*1.2</f>
        <v>570</v>
      </c>
      <c r="D22" s="4">
        <f t="shared" ref="D22:D24" si="45">C22*1.2</f>
        <v>684</v>
      </c>
      <c r="E22" s="5">
        <f t="shared" ref="E22:E24" si="46">R22</f>
        <v>3500000</v>
      </c>
      <c r="F22" s="9">
        <f t="shared" ref="F22:F24" si="47">ROUND((E22/B22),0)</f>
        <v>7368</v>
      </c>
      <c r="G22" s="9">
        <f t="shared" ref="G22:G24" si="48">ROUND((E22/C22),0)</f>
        <v>6140</v>
      </c>
      <c r="H22" s="9">
        <f t="shared" ref="H22:H24" si="49">ROUND((E22/D22),0)</f>
        <v>5117</v>
      </c>
      <c r="I22" s="4" t="e">
        <f>#REF!</f>
        <v>#REF!</v>
      </c>
      <c r="J22" s="4">
        <f t="shared" ref="J22:J24" si="50">S22</f>
        <v>0</v>
      </c>
      <c r="O22">
        <v>0</v>
      </c>
      <c r="P22">
        <v>570</v>
      </c>
      <c r="Q22">
        <f t="shared" ref="Q22" si="51">P22/1.2</f>
        <v>475</v>
      </c>
      <c r="R22" s="2">
        <v>3500000</v>
      </c>
    </row>
    <row r="23" spans="1:24" x14ac:dyDescent="0.25">
      <c r="A23" s="4">
        <f t="shared" si="42"/>
        <v>0</v>
      </c>
      <c r="B23" s="4">
        <f t="shared" si="43"/>
        <v>390</v>
      </c>
      <c r="C23" s="4">
        <f t="shared" si="44"/>
        <v>468</v>
      </c>
      <c r="D23" s="4">
        <f t="shared" si="45"/>
        <v>561.6</v>
      </c>
      <c r="E23" s="5">
        <f t="shared" si="46"/>
        <v>3400000</v>
      </c>
      <c r="F23" s="9">
        <f t="shared" si="47"/>
        <v>8718</v>
      </c>
      <c r="G23" s="9">
        <f t="shared" si="48"/>
        <v>7265</v>
      </c>
      <c r="H23" s="9">
        <f t="shared" si="49"/>
        <v>6054</v>
      </c>
      <c r="I23" s="4" t="e">
        <f>#REF!</f>
        <v>#REF!</v>
      </c>
      <c r="J23" s="4">
        <f t="shared" si="50"/>
        <v>0</v>
      </c>
      <c r="O23">
        <v>0</v>
      </c>
      <c r="P23">
        <f t="shared" ref="P23:P24" si="52">O23/1.2</f>
        <v>0</v>
      </c>
      <c r="Q23">
        <v>390</v>
      </c>
      <c r="R23" s="2">
        <v>3400000</v>
      </c>
    </row>
    <row r="24" spans="1:24" s="43" customFormat="1" x14ac:dyDescent="0.25">
      <c r="A24" s="41">
        <f t="shared" si="42"/>
        <v>0</v>
      </c>
      <c r="B24" s="41">
        <f t="shared" si="43"/>
        <v>448</v>
      </c>
      <c r="C24" s="41">
        <f t="shared" si="44"/>
        <v>537.6</v>
      </c>
      <c r="D24" s="41">
        <f t="shared" si="45"/>
        <v>645.12</v>
      </c>
      <c r="E24" s="42">
        <f t="shared" si="46"/>
        <v>5000000</v>
      </c>
      <c r="F24" s="41">
        <f t="shared" si="47"/>
        <v>11161</v>
      </c>
      <c r="G24" s="41">
        <f t="shared" si="48"/>
        <v>9301</v>
      </c>
      <c r="H24" s="41">
        <f t="shared" si="49"/>
        <v>7750</v>
      </c>
      <c r="I24" s="41" t="e">
        <f>#REF!</f>
        <v>#REF!</v>
      </c>
      <c r="J24" s="41">
        <f t="shared" si="50"/>
        <v>0</v>
      </c>
      <c r="O24" s="43">
        <v>0</v>
      </c>
      <c r="P24" s="43">
        <f t="shared" si="52"/>
        <v>0</v>
      </c>
      <c r="Q24" s="43">
        <v>448</v>
      </c>
      <c r="R24" s="44">
        <v>5000000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10500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8000</v>
      </c>
      <c r="X31" s="22"/>
    </row>
    <row r="32" spans="1:24" ht="15.75" x14ac:dyDescent="0.25">
      <c r="E32" t="s">
        <v>41</v>
      </c>
      <c r="F32" s="7">
        <v>290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5</v>
      </c>
      <c r="X33" s="25">
        <v>2025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55</v>
      </c>
      <c r="X34" s="31">
        <v>2020</v>
      </c>
      <c r="Y34" t="s">
        <v>40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9" t="s">
        <v>42</v>
      </c>
      <c r="Q36" s="49"/>
      <c r="R36" s="49"/>
      <c r="S36" s="49"/>
      <c r="T36" s="50"/>
      <c r="U36" s="21" t="s">
        <v>20</v>
      </c>
      <c r="V36" s="23"/>
      <c r="W36" s="24">
        <f>90*W33/W35</f>
        <v>7.5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8000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10500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290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3045000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</f>
        <v>2740500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2436000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725000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6343.75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U13" sqref="U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zoomScaleNormal="100" workbookViewId="0">
      <selection activeCell="S13" sqref="S1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13"/>
  <sheetViews>
    <sheetView zoomScaleNormal="100" workbookViewId="0">
      <selection activeCell="T14" sqref="T14"/>
    </sheetView>
  </sheetViews>
  <sheetFormatPr defaultRowHeight="15" x14ac:dyDescent="0.25"/>
  <sheetData>
    <row r="2" spans="1:20" x14ac:dyDescent="0.25">
      <c r="A2" s="6"/>
    </row>
    <row r="13" spans="1:20" x14ac:dyDescent="0.25">
      <c r="S13">
        <v>32.340000000000003</v>
      </c>
      <c r="T13">
        <f>S13*10.764</f>
        <v>348.10776000000004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R16" sqref="R16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T19:U19"/>
  <sheetViews>
    <sheetView topLeftCell="A7" zoomScaleNormal="100" workbookViewId="0">
      <selection activeCell="U20" sqref="U20"/>
    </sheetView>
  </sheetViews>
  <sheetFormatPr defaultRowHeight="15" x14ac:dyDescent="0.25"/>
  <sheetData>
    <row r="19" spans="20:21" x14ac:dyDescent="0.25">
      <c r="T19">
        <v>26.94</v>
      </c>
      <c r="U19">
        <f>T19*10.764</f>
        <v>289.98216000000002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zoomScaleNormal="100" workbookViewId="0">
      <selection activeCell="T15" sqref="T1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2025-03-05T11:08:14Z</dcterms:modified>
</cp:coreProperties>
</file>