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4000" windowHeight="9630"/>
  </bookViews>
  <sheets>
    <sheet name="Floor Wise MC" sheetId="1" r:id="rId1"/>
    <sheet name="Rollers" sheetId="2" r:id="rId2"/>
    <sheet name="spare Motors" sheetId="3" r:id="rId3"/>
  </sheets>
  <definedNames>
    <definedName name="__A68000" localSheetId="0">#REF!</definedName>
    <definedName name="__A68000">#REF!</definedName>
    <definedName name="__A70000" localSheetId="0">#REF!</definedName>
    <definedName name="__A70000">#REF!</definedName>
    <definedName name="__a90000" localSheetId="0">#REF!</definedName>
    <definedName name="__a90000">#REF!</definedName>
    <definedName name="_a100000" localSheetId="0">#REF!</definedName>
    <definedName name="_a100000">#REF!</definedName>
    <definedName name="_A68000" localSheetId="0">#REF!</definedName>
    <definedName name="_A68000">#REF!</definedName>
    <definedName name="_A69000" localSheetId="0">#REF!</definedName>
    <definedName name="_A69000">#REF!</definedName>
    <definedName name="_A70000" localSheetId="0">#REF!</definedName>
    <definedName name="_A70000">#REF!</definedName>
    <definedName name="_A80000" localSheetId="0">#REF!</definedName>
    <definedName name="_A80000">#REF!</definedName>
    <definedName name="_a90000" localSheetId="0">#REF!</definedName>
    <definedName name="_a90000">#REF!</definedName>
    <definedName name="abc" localSheetId="0">#REF!</definedName>
    <definedName name="abc">#REF!</definedName>
    <definedName name="_xlnm.Print_Titles" localSheetId="2">'spare Motors'!$2:$2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9" i="3" l="1"/>
  <c r="C98" i="3"/>
  <c r="C97" i="3"/>
  <c r="C96" i="3"/>
  <c r="C95" i="3"/>
  <c r="C94" i="3"/>
  <c r="C93" i="3"/>
  <c r="C92" i="3"/>
  <c r="C91" i="3"/>
  <c r="C90" i="3"/>
  <c r="C89" i="3"/>
  <c r="C88" i="3"/>
  <c r="C87" i="3"/>
  <c r="C86" i="3"/>
  <c r="C85" i="3"/>
  <c r="C84" i="3"/>
  <c r="C83" i="3"/>
  <c r="C82" i="3"/>
  <c r="D79" i="3"/>
  <c r="D78" i="3"/>
  <c r="D77" i="3"/>
  <c r="D76" i="3"/>
  <c r="D75" i="3"/>
  <c r="D74" i="3"/>
  <c r="D73" i="3"/>
  <c r="D72" i="3"/>
  <c r="D71" i="3"/>
  <c r="D70" i="3"/>
  <c r="D69" i="3"/>
  <c r="D68" i="3"/>
  <c r="D67" i="3"/>
  <c r="D66" i="3"/>
  <c r="D65" i="3"/>
  <c r="D64" i="3"/>
  <c r="D63" i="3"/>
  <c r="D62" i="3"/>
  <c r="D61" i="3"/>
  <c r="D60" i="3"/>
  <c r="D59" i="3"/>
  <c r="D58" i="3"/>
  <c r="D57" i="3"/>
  <c r="D56" i="3"/>
  <c r="D55" i="3"/>
  <c r="D54" i="3"/>
  <c r="D53" i="3"/>
  <c r="D52" i="3"/>
  <c r="D51" i="3"/>
  <c r="D50" i="3"/>
  <c r="D49" i="3"/>
  <c r="D48" i="3"/>
  <c r="D47" i="3"/>
  <c r="D46" i="3"/>
  <c r="D45" i="3"/>
  <c r="D44" i="3"/>
  <c r="D43" i="3"/>
  <c r="D42" i="3"/>
  <c r="D41" i="3"/>
  <c r="D40" i="3"/>
  <c r="D39" i="3"/>
  <c r="D38" i="3"/>
  <c r="D37" i="3"/>
  <c r="D36" i="3"/>
  <c r="D35" i="3"/>
  <c r="D34" i="3"/>
  <c r="D33" i="3"/>
  <c r="D32" i="3"/>
  <c r="D31" i="3"/>
  <c r="D30" i="3"/>
  <c r="D29" i="3"/>
  <c r="D28" i="3"/>
  <c r="D27" i="3"/>
  <c r="D26" i="3"/>
  <c r="D25" i="3"/>
  <c r="D24" i="3"/>
  <c r="D23" i="3"/>
  <c r="D22" i="3"/>
  <c r="D21" i="3"/>
  <c r="D20" i="3"/>
  <c r="D19" i="3"/>
  <c r="D18" i="3"/>
  <c r="D17" i="3"/>
  <c r="D16" i="3"/>
  <c r="D15" i="3"/>
  <c r="D14" i="3"/>
  <c r="D13" i="3"/>
  <c r="D12" i="3"/>
  <c r="D11" i="3"/>
  <c r="D10" i="3"/>
  <c r="D9" i="3"/>
  <c r="D8" i="3"/>
  <c r="D7" i="3"/>
  <c r="D6" i="3"/>
  <c r="D5" i="3"/>
  <c r="D4" i="3"/>
  <c r="D3" i="3"/>
  <c r="E4" i="2" l="1"/>
  <c r="E3" i="2"/>
  <c r="E265" i="1" l="1"/>
  <c r="D104" i="1"/>
  <c r="D103" i="1"/>
  <c r="D102" i="1"/>
  <c r="D101" i="1"/>
  <c r="D265" i="1" l="1"/>
</calcChain>
</file>

<file path=xl/comments1.xml><?xml version="1.0" encoding="utf-8"?>
<comments xmlns="http://schemas.openxmlformats.org/spreadsheetml/2006/main">
  <authors>
    <author>Author</author>
  </authors>
  <commentList>
    <comment ref="D5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2.2 x 2 motor
</t>
        </r>
      </text>
    </comment>
    <comment ref="D5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0.75 X 2 vibro motor
</t>
        </r>
      </text>
    </comment>
    <comment ref="D6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0.75 X 2 motor</t>
        </r>
      </text>
    </comment>
    <comment ref="D11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0.60 X 2 motor</t>
        </r>
      </text>
    </comment>
    <comment ref="D12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0.60 X 2 motor</t>
        </r>
      </text>
    </comment>
    <comment ref="D121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0.60 X 2 motor</t>
        </r>
      </text>
    </comment>
    <comment ref="D12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0.37 X 2 vibro motor</t>
        </r>
      </text>
    </comment>
    <comment ref="D16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single phase</t>
        </r>
      </text>
    </comment>
    <comment ref="D17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single phase</t>
        </r>
      </text>
    </comment>
    <comment ref="D17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Single Phase</t>
        </r>
      </text>
    </comment>
    <comment ref="D18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single phase</t>
        </r>
      </text>
    </comment>
    <comment ref="D19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single phase</t>
        </r>
      </text>
    </comment>
  </commentList>
</comments>
</file>

<file path=xl/sharedStrings.xml><?xml version="1.0" encoding="utf-8"?>
<sst xmlns="http://schemas.openxmlformats.org/spreadsheetml/2006/main" count="1360" uniqueCount="403">
  <si>
    <t>Floor Wise Machine Details</t>
  </si>
  <si>
    <t>Sr. No.</t>
  </si>
  <si>
    <t>Floor</t>
  </si>
  <si>
    <t>Machine Name</t>
  </si>
  <si>
    <t>KW</t>
  </si>
  <si>
    <t>HP</t>
  </si>
  <si>
    <t>RPM</t>
  </si>
  <si>
    <t>CAPACITY</t>
  </si>
  <si>
    <t>MAKE</t>
  </si>
  <si>
    <t>Godown</t>
  </si>
  <si>
    <t>En Mass conveyor # 1</t>
  </si>
  <si>
    <t>40 T/H</t>
  </si>
  <si>
    <t>Eminence Equipment, Pune</t>
  </si>
  <si>
    <t>En Mass conveyor # 2</t>
  </si>
  <si>
    <t>En Mass conveyor # 3</t>
  </si>
  <si>
    <t>Dust Collector Fan</t>
  </si>
  <si>
    <t>10000 CMH</t>
  </si>
  <si>
    <t>Flact India, New Delhi</t>
  </si>
  <si>
    <t>Ground</t>
  </si>
  <si>
    <t>screw conveyor # 2 for ungrinded refraction to silo</t>
  </si>
  <si>
    <t>20 T/H</t>
  </si>
  <si>
    <t>Inhouse Make</t>
  </si>
  <si>
    <t>screw conveyor # 1 for ungrinded refraction to silo</t>
  </si>
  <si>
    <t xml:space="preserve">Screw conveyor </t>
  </si>
  <si>
    <t>15 T/H</t>
  </si>
  <si>
    <t>Volumetric Measurer / Silo discharger # 8</t>
  </si>
  <si>
    <t>Volumetric Measurer / Silo discharger # 7</t>
  </si>
  <si>
    <t>Volumetric Measurer / Silo discharger # 5 + # 6</t>
  </si>
  <si>
    <t>Volumetric Measurer / Silo discharger # 3 + # 4</t>
  </si>
  <si>
    <t>Volumetric Measurer / Silo discharger # 1 + # 2</t>
  </si>
  <si>
    <t>Screw conveyor #1</t>
  </si>
  <si>
    <t>Volumetric Measurer / Silow discharger # 12</t>
  </si>
  <si>
    <t>Volumetric Measurer / Silow discharger # 11</t>
  </si>
  <si>
    <t>Volumetric Measurer / Silow discharger # 10</t>
  </si>
  <si>
    <t>Volumetric Measurer / Silow discharger # 9</t>
  </si>
  <si>
    <t>Volumetric Measurer / Silow discharger # 17 + # 18</t>
  </si>
  <si>
    <t>Volumetric Measurer / Silow discharger # 15 + # 16</t>
  </si>
  <si>
    <t>Volumetric Measurer / Silow discharger # 13 + # 14</t>
  </si>
  <si>
    <t>Screw conveyor</t>
  </si>
  <si>
    <t>Auto Packer (Pingle) Belt Conveyor #1</t>
  </si>
  <si>
    <t>8 T/H</t>
  </si>
  <si>
    <t>Pingle Grain, China</t>
  </si>
  <si>
    <t>Auto Packer (Pingle) Screw Conveyor SLOW #1</t>
  </si>
  <si>
    <t>Auto Packer (Pingle) Screw Conveyor - FAST #1</t>
  </si>
  <si>
    <t>Auto Packer (Pingle) Stiching m/c #1</t>
  </si>
  <si>
    <t>Auto Packer (Pingle) Belt Conveyor #2</t>
  </si>
  <si>
    <t>Auto Packer (Pingle) Screw Conveyor SLOW #2</t>
  </si>
  <si>
    <t>Auto Packer (Pingle) Screw Conveyor - FAST #2</t>
  </si>
  <si>
    <t>Bran grinder</t>
  </si>
  <si>
    <t>1 T/H</t>
  </si>
  <si>
    <t>Satellite Agrotech, Jalgaon</t>
  </si>
  <si>
    <t>Gyro Separator Small (Galaxy Sievetech.) 24"</t>
  </si>
  <si>
    <t>0.5 T/H</t>
  </si>
  <si>
    <t>Galaxy Sivtech</t>
  </si>
  <si>
    <t>Bran packer</t>
  </si>
  <si>
    <t>3 T/H</t>
  </si>
  <si>
    <t>Screw Conveyor  - Cattle feed atta packing #1</t>
  </si>
  <si>
    <t>1.5 T/H</t>
  </si>
  <si>
    <t>Screw Conveyor  - Cattle feed atta packing #2</t>
  </si>
  <si>
    <t>Screw Conveyor  - Fine bran packing #1</t>
  </si>
  <si>
    <t>2 T/H</t>
  </si>
  <si>
    <t>Screw Conveyor  - Fine bran packing #2</t>
  </si>
  <si>
    <t>Screw Conveyor  - Coarse bran packing #1</t>
  </si>
  <si>
    <t>Screw Conveyor  - Coarse bran packing #2</t>
  </si>
  <si>
    <t>Doser-jam</t>
  </si>
  <si>
    <t>Screw Conveyor for Bran Finisher i/p</t>
  </si>
  <si>
    <t>Bran Finisher</t>
  </si>
  <si>
    <t xml:space="preserve">Magnet Machine For Rawa- </t>
  </si>
  <si>
    <t>Magnet Machine For Sooji</t>
  </si>
  <si>
    <t>Drier For Sooji</t>
  </si>
  <si>
    <t>PADMANABHAN ENGG.</t>
  </si>
  <si>
    <t>Drier For Bran</t>
  </si>
  <si>
    <t>Compressor # 01</t>
  </si>
  <si>
    <t>70 CFM</t>
  </si>
  <si>
    <t>Chicago Pneumatic</t>
  </si>
  <si>
    <t>Compressor # 02</t>
  </si>
  <si>
    <t xml:space="preserve">Hammer machine </t>
  </si>
  <si>
    <t>Packing M/c Chakki 1Kg</t>
  </si>
  <si>
    <t>Packman Engg.</t>
  </si>
  <si>
    <t>Packing M/c Maida 1Kg</t>
  </si>
  <si>
    <t>LA-BELLE MACHINERY PVT LTD</t>
  </si>
  <si>
    <t>Packing M/c Chakki 5 Kgs</t>
  </si>
  <si>
    <t>Packing M/c Rawa- 2kW X 2 M/c</t>
  </si>
  <si>
    <t>Yadav Engg</t>
  </si>
  <si>
    <t>Packing M/c - Manual</t>
  </si>
  <si>
    <t>N/A</t>
  </si>
  <si>
    <t>Komal Packaging</t>
  </si>
  <si>
    <t>Fan for Sortex</t>
  </si>
  <si>
    <t>orange</t>
  </si>
  <si>
    <t>1st.</t>
  </si>
  <si>
    <t>Cyclonic separator fans</t>
  </si>
  <si>
    <t>Cyclonic separator - conveyor</t>
  </si>
  <si>
    <t>Cyclonic Separator 200x200</t>
  </si>
  <si>
    <t>30 T/H</t>
  </si>
  <si>
    <t>1st</t>
  </si>
  <si>
    <t>Magnet machines # 1= belt</t>
  </si>
  <si>
    <t>Magnet machines # 1= vibro</t>
  </si>
  <si>
    <t>1ST</t>
  </si>
  <si>
    <t>THRESAR</t>
  </si>
  <si>
    <t xml:space="preserve">Vibro separator - Murgidana new starter to be added </t>
  </si>
  <si>
    <t>10 T/H</t>
  </si>
  <si>
    <t>Pingle Grain</t>
  </si>
  <si>
    <t>Roller Mill - B1 A</t>
  </si>
  <si>
    <t>6 T/H</t>
  </si>
  <si>
    <t>Roller Mill - B1 B</t>
  </si>
  <si>
    <t>Roller Mill - B2 A</t>
  </si>
  <si>
    <t>5 T/H</t>
  </si>
  <si>
    <t>Roller Mill - B2 B</t>
  </si>
  <si>
    <t>Roller Mill - B3  F</t>
  </si>
  <si>
    <t>Roller Mill - 1 R C</t>
  </si>
  <si>
    <t xml:space="preserve">Roller Mill - 1R </t>
  </si>
  <si>
    <t xml:space="preserve">Roller Mill - 2R </t>
  </si>
  <si>
    <t>2.5 T/H</t>
  </si>
  <si>
    <t>Roller Mill - B4 A</t>
  </si>
  <si>
    <t>Roller Mill - B4 B</t>
  </si>
  <si>
    <t>Roller Mill - 2W A</t>
  </si>
  <si>
    <t>Roller Mill - 2W B</t>
  </si>
  <si>
    <t>Roller Mill - 5W</t>
  </si>
  <si>
    <t>Roller Mill - B5</t>
  </si>
  <si>
    <t>Roller Mill - 6W</t>
  </si>
  <si>
    <t>Roller Mill - 7W</t>
  </si>
  <si>
    <t>Roller Mill - 3W</t>
  </si>
  <si>
    <t>Roller Mill - 4W</t>
  </si>
  <si>
    <t>Roller Mill - 1W A</t>
  </si>
  <si>
    <t>Roller Mill - 1W B</t>
  </si>
  <si>
    <t>Roller Mill - 3R</t>
  </si>
  <si>
    <t>Roller Mill - 4R</t>
  </si>
  <si>
    <t>Roller Mill - B3</t>
  </si>
  <si>
    <t>Screw Conveyor - Auto packer input</t>
  </si>
  <si>
    <t>Insect killer</t>
  </si>
  <si>
    <t>Screw conveyor - Murgi dana (bran grinder i/p)</t>
  </si>
  <si>
    <t>Sortex machine</t>
  </si>
  <si>
    <t>2nd</t>
  </si>
  <si>
    <t>Fowler Separator</t>
  </si>
  <si>
    <t>Fowler Westrup</t>
  </si>
  <si>
    <t>Screw conveyor for Cockle Cylinder i/p</t>
  </si>
  <si>
    <t>Cockle Cylinder (VFD)</t>
  </si>
  <si>
    <t>Single scourer</t>
  </si>
  <si>
    <t>Double scourer # 1</t>
  </si>
  <si>
    <t>Double scourer # 2</t>
  </si>
  <si>
    <t>2nd / 3rd</t>
  </si>
  <si>
    <t>Airlock for drystoner fan cyclones</t>
  </si>
  <si>
    <t>Bhagyodaya Ind.</t>
  </si>
  <si>
    <t>Scourer # 2</t>
  </si>
  <si>
    <t>Scourer # 1</t>
  </si>
  <si>
    <t>Airlock - Gravity selector fan new add</t>
  </si>
  <si>
    <t>Purifier - vibro Small # 1</t>
  </si>
  <si>
    <t>4 T/H</t>
  </si>
  <si>
    <t>Purifier - vibro Small # 2</t>
  </si>
  <si>
    <t>Purifier - vibro Small # 3</t>
  </si>
  <si>
    <t>Purifier - vibro Small # 4</t>
  </si>
  <si>
    <t>Vibro-Bran Finisher # 1</t>
  </si>
  <si>
    <t>Vibro-Bran Finisher # 2</t>
  </si>
  <si>
    <t>Vibro-Bran Finisher # 3</t>
  </si>
  <si>
    <t>Vibro-Bran Finisher # 4</t>
  </si>
  <si>
    <t>Screw Conveyor- Maida 1</t>
  </si>
  <si>
    <t>Screw Conveyor- Maida 2</t>
  </si>
  <si>
    <t>Gyrosifter # 1</t>
  </si>
  <si>
    <t>Separation Techniques</t>
  </si>
  <si>
    <t>Gyrosifter # 2 48"</t>
  </si>
  <si>
    <t>Gyrosifter # 3 60"</t>
  </si>
  <si>
    <t xml:space="preserve">Dozer </t>
  </si>
  <si>
    <t>6 KG/H</t>
  </si>
  <si>
    <t>Dozer  - single phase</t>
  </si>
  <si>
    <t>3rd</t>
  </si>
  <si>
    <t>Fan for Drystoner # 1</t>
  </si>
  <si>
    <t>15000 CMH</t>
  </si>
  <si>
    <t>Fan for Drystoner # 2</t>
  </si>
  <si>
    <t>Fan for Drystoner # 3</t>
  </si>
  <si>
    <t>Drystoner  # 1</t>
  </si>
  <si>
    <t>Buhler India, Banglore</t>
  </si>
  <si>
    <t>Drystoner  # 2</t>
  </si>
  <si>
    <t>Drystoner # 3</t>
  </si>
  <si>
    <t>Aspiration Channel</t>
  </si>
  <si>
    <t>12 T/H</t>
  </si>
  <si>
    <t>Fan - Gravity selector</t>
  </si>
  <si>
    <t>8000 CMH</t>
  </si>
  <si>
    <t>Gravity Selector</t>
  </si>
  <si>
    <t>Buhler India Limited</t>
  </si>
  <si>
    <t>Plan-sifter # 1</t>
  </si>
  <si>
    <t>Plan-sifter # 2</t>
  </si>
  <si>
    <t>Plan-sifter # 3</t>
  </si>
  <si>
    <t>Plan-sifter # 4</t>
  </si>
  <si>
    <t>Plan-sifter # 5</t>
  </si>
  <si>
    <t>Filter Jam Machine</t>
  </si>
  <si>
    <t>Magnetic separator - Sooji  Vibro Motor</t>
  </si>
  <si>
    <t>Magnetic separator  - Sooji  Belt</t>
  </si>
  <si>
    <t>Screw conveyor -  ungrinded ref. tank discharge (VFD)</t>
  </si>
  <si>
    <t>Screw conveyor - grinded ref. tank discharge (VFD)</t>
  </si>
  <si>
    <t>4th</t>
  </si>
  <si>
    <t>Drum Siev # 2</t>
  </si>
  <si>
    <t>Drum Siev # 1</t>
  </si>
  <si>
    <t>Air lock - Jet filter</t>
  </si>
  <si>
    <t>Ekomak System, Pune</t>
  </si>
  <si>
    <t>4Th</t>
  </si>
  <si>
    <t>Separator 150 x 200</t>
  </si>
  <si>
    <t>4th / 5th</t>
  </si>
  <si>
    <t>Air lock - washing fan cyclone</t>
  </si>
  <si>
    <t>Screw conveyor silo i/p</t>
  </si>
  <si>
    <t>Dampner # 2</t>
  </si>
  <si>
    <t>Dampner # 1</t>
  </si>
  <si>
    <t>Separator 1500 x 2000</t>
  </si>
  <si>
    <t>Cockle cylinder</t>
  </si>
  <si>
    <t>Hallmark Machines, Agra</t>
  </si>
  <si>
    <t>Fan High Pressure</t>
  </si>
  <si>
    <t>Air-Lock Counter shaft</t>
  </si>
  <si>
    <t>Fan- Purifier</t>
  </si>
  <si>
    <t>Detacher 1RF</t>
  </si>
  <si>
    <t>Detacher 2R</t>
  </si>
  <si>
    <t>Detacher 3R</t>
  </si>
  <si>
    <t>Detacher 4R</t>
  </si>
  <si>
    <t>Detacher 1W A</t>
  </si>
  <si>
    <t>Detacher 1W B</t>
  </si>
  <si>
    <t>Detacher 3W</t>
  </si>
  <si>
    <t>Detacher 4 W</t>
  </si>
  <si>
    <t>Detacher 5 W</t>
  </si>
  <si>
    <t>Detacher 2W A</t>
  </si>
  <si>
    <t>Detacher 2W B</t>
  </si>
  <si>
    <t>Detacher - 6 W</t>
  </si>
  <si>
    <t>Magnet machine</t>
  </si>
  <si>
    <t>Nyas Ventures</t>
  </si>
  <si>
    <t>5th</t>
  </si>
  <si>
    <t>Fan</t>
  </si>
  <si>
    <t>Jet filter</t>
  </si>
  <si>
    <t>1500 CMH</t>
  </si>
  <si>
    <t xml:space="preserve">Bucket Elevator </t>
  </si>
  <si>
    <t xml:space="preserve">bucket elevator </t>
  </si>
  <si>
    <t>Fan - Separator, Scourers, Bucket elevators</t>
  </si>
  <si>
    <t>Screw conveyor - silo i/p</t>
  </si>
  <si>
    <t>Screw conveyor  - Silo i/p</t>
  </si>
  <si>
    <t>Pre-dampning conveyor</t>
  </si>
  <si>
    <t>Bucket Elevator</t>
  </si>
  <si>
    <t>NC-6, Auto dampning sys</t>
  </si>
  <si>
    <t>25 T/H</t>
  </si>
  <si>
    <t>Fredrich, Germany</t>
  </si>
  <si>
    <t>Water Pump for NC6</t>
  </si>
  <si>
    <t>3000 L/H</t>
  </si>
  <si>
    <t>Abhira Enterprises</t>
  </si>
  <si>
    <t>Fan - Elevators, Separator, Scourers</t>
  </si>
  <si>
    <t>Air lock - final cleaning fan cyclones</t>
  </si>
  <si>
    <t>NC-6, Auto dampning sys (OLD)</t>
  </si>
  <si>
    <t>Bucket elevator</t>
  </si>
  <si>
    <t>Air lock - mill feed fan cyclone</t>
  </si>
  <si>
    <t>Fan - MILL FEED</t>
  </si>
  <si>
    <t>Elevator - 1BK Milling</t>
  </si>
  <si>
    <t>Elevator- Maida Ree</t>
  </si>
  <si>
    <t>Airlock - Purifier filter</t>
  </si>
  <si>
    <t>Airlock -H.P. bag filter</t>
  </si>
  <si>
    <t>Wiper - H.P. bag filter</t>
  </si>
  <si>
    <t>Bucket elevator -  ungrinded refraction to silo i/p</t>
  </si>
  <si>
    <t>Air lock -  bag filter</t>
  </si>
  <si>
    <t>Bag filter</t>
  </si>
  <si>
    <t>1000 CMH</t>
  </si>
  <si>
    <t>Fan - refraction</t>
  </si>
  <si>
    <t>2000 CMH</t>
  </si>
  <si>
    <t>Naadi Fans, Chennai</t>
  </si>
  <si>
    <t>Airlock + Screw Conveyor</t>
  </si>
  <si>
    <t>Bhagyodaya Ind.+ Inhouse</t>
  </si>
  <si>
    <t>Chakki</t>
  </si>
  <si>
    <t>Chakki #1</t>
  </si>
  <si>
    <t>300 KG/H</t>
  </si>
  <si>
    <t>Technix Engineering Services</t>
  </si>
  <si>
    <t>Chakki #2</t>
  </si>
  <si>
    <t>Chakki #3</t>
  </si>
  <si>
    <t>Chakki #4</t>
  </si>
  <si>
    <t>Conveyor #1</t>
  </si>
  <si>
    <t>Conveyor #2</t>
  </si>
  <si>
    <t>Fan # 1</t>
  </si>
  <si>
    <t>Fan # 2</t>
  </si>
  <si>
    <t>Air Lock</t>
  </si>
  <si>
    <t>Rotery Sieving M/c</t>
  </si>
  <si>
    <t>Pulse Jet Dust collctor Unit</t>
  </si>
  <si>
    <t>Bran conveyor</t>
  </si>
  <si>
    <t>Chakki #5</t>
  </si>
  <si>
    <t>450 KG/H</t>
  </si>
  <si>
    <t>Chakki #6</t>
  </si>
  <si>
    <t>Chakki #7</t>
  </si>
  <si>
    <t>Chakki #8</t>
  </si>
  <si>
    <t>Chakki #9</t>
  </si>
  <si>
    <t>Chakki #10</t>
  </si>
  <si>
    <t>Spouting</t>
  </si>
  <si>
    <t>Spoutting- GI Pipe = 3000 nos</t>
  </si>
  <si>
    <t>Spoutting- GI Bend = 450 nos</t>
  </si>
  <si>
    <t>Spoutting- GI Kali = 9500 nos</t>
  </si>
  <si>
    <t>Spoutting- GI Y = 250 nos</t>
  </si>
  <si>
    <t>workshop</t>
  </si>
  <si>
    <t>Grooving M/c (gear box)</t>
  </si>
  <si>
    <t>Sukhwand Engg. Ludhiyana</t>
  </si>
  <si>
    <t>Grooving M/c (grinder)</t>
  </si>
  <si>
    <t>Grooving M/c ( Hyd. Pump)</t>
  </si>
  <si>
    <t>Grooving M/c ( Oil Pump)</t>
  </si>
  <si>
    <t>Drill  M/C</t>
  </si>
  <si>
    <t>Panchal Drill</t>
  </si>
  <si>
    <t>Sand blasting machine Motor #1</t>
  </si>
  <si>
    <t>1 ROLL / 3HOUR</t>
  </si>
  <si>
    <t>Sand blasting machine Motor #2</t>
  </si>
  <si>
    <t>Grinder M/c</t>
  </si>
  <si>
    <t>Bosch India</t>
  </si>
  <si>
    <t>Other</t>
  </si>
  <si>
    <t>Water pump</t>
  </si>
  <si>
    <t>Crompton</t>
  </si>
  <si>
    <t>Water pump - Submercible</t>
  </si>
  <si>
    <t>Bharat Bijli</t>
  </si>
  <si>
    <t>Bore well - submurcible</t>
  </si>
  <si>
    <t xml:space="preserve">Pluga </t>
  </si>
  <si>
    <t xml:space="preserve">Water pump - office single phase </t>
  </si>
  <si>
    <t>Utility</t>
  </si>
  <si>
    <t>Monorail Hoist</t>
  </si>
  <si>
    <t>5 TONN</t>
  </si>
  <si>
    <t>Silverline Metal Engg</t>
  </si>
  <si>
    <t>Vaccume cleaner</t>
  </si>
  <si>
    <t>20 KG/H</t>
  </si>
  <si>
    <t>INNOVATIVE CLEANING SYSTEM PVT.LTD (PUNE</t>
  </si>
  <si>
    <t>Electronic weigh bridge model uwb- 80z (80ton cap.)</t>
  </si>
  <si>
    <t>80 TONN</t>
  </si>
  <si>
    <t>UNIQUE INSTRUMENTS</t>
  </si>
  <si>
    <t>1600 kva, 11kv / 415v, copper wound Transformer</t>
  </si>
  <si>
    <t>1600KVA</t>
  </si>
  <si>
    <t>DELTRON ELECTRONICS</t>
  </si>
  <si>
    <t>108 CFM</t>
  </si>
  <si>
    <t>Atlas Capco</t>
  </si>
  <si>
    <t>Silo</t>
  </si>
  <si>
    <t>SILO 27 TON Capacity (Including all exp.)</t>
  </si>
  <si>
    <t>81 TONN</t>
  </si>
  <si>
    <t>Vibro Dicharger #1 with vibro motor</t>
  </si>
  <si>
    <t>Vibro Dicharger #2 with vibro motor</t>
  </si>
  <si>
    <t>Vibro Dicharger #3 with vibro motor</t>
  </si>
  <si>
    <t>Conveyor #3</t>
  </si>
  <si>
    <t>Air lock # 1</t>
  </si>
  <si>
    <t>Nakoda Ind. House Jalgaon</t>
  </si>
  <si>
    <t>Air lock # 2</t>
  </si>
  <si>
    <t>Air lock # 3</t>
  </si>
  <si>
    <t>Twin Lobe Roots Blower (MODEL JR-19)</t>
  </si>
  <si>
    <t xml:space="preserve">Jyoti Air Tech Engineers </t>
  </si>
  <si>
    <t>Rotery Airlock Valve - Blow Through RAV model 250</t>
  </si>
  <si>
    <t>Gyro Sifter #1</t>
  </si>
  <si>
    <t>Galaxy Sivtek</t>
  </si>
  <si>
    <t>Gyro Sifter #2</t>
  </si>
  <si>
    <t>Twin Lobe Roots Blower (model JR-19 with 20HP motor) with Blow Through Airlock = 2 nos</t>
  </si>
  <si>
    <t>Jyoti Air Tech Engineers</t>
  </si>
  <si>
    <t>Total</t>
  </si>
  <si>
    <t xml:space="preserve">Compressor # 03 </t>
  </si>
  <si>
    <t>Compressor # 04</t>
  </si>
  <si>
    <t>Polish Rolls</t>
  </si>
  <si>
    <t>Size</t>
  </si>
  <si>
    <t>In Rollermill</t>
  </si>
  <si>
    <t>In stock</t>
  </si>
  <si>
    <t>Pending For Polish</t>
  </si>
  <si>
    <t>40"</t>
  </si>
  <si>
    <t>50"</t>
  </si>
  <si>
    <t>Grooving Roll</t>
  </si>
  <si>
    <t>Pending For Grooving</t>
  </si>
  <si>
    <t>Groove Rolls In Stock</t>
  </si>
  <si>
    <t>SR</t>
  </si>
  <si>
    <t>GROOVE</t>
  </si>
  <si>
    <t>SPIRAL</t>
  </si>
  <si>
    <t>TOOL ANGLE</t>
  </si>
  <si>
    <t>QTY</t>
  </si>
  <si>
    <t>40/75</t>
  </si>
  <si>
    <t>30/70</t>
  </si>
  <si>
    <t>35/70</t>
  </si>
  <si>
    <t>40/70</t>
  </si>
  <si>
    <t>Groove Rolls in Rollermill</t>
  </si>
  <si>
    <t>1 BK</t>
  </si>
  <si>
    <t>2 BK</t>
  </si>
  <si>
    <t>3 BK</t>
  </si>
  <si>
    <t>4 BK</t>
  </si>
  <si>
    <t>4 F BK</t>
  </si>
  <si>
    <t>3 F BK</t>
  </si>
  <si>
    <t>NO</t>
  </si>
  <si>
    <t>MOTOR TYPE</t>
  </si>
  <si>
    <t>CONDITION</t>
  </si>
  <si>
    <t>LOCATION</t>
  </si>
  <si>
    <t>BEAR MOTOR</t>
  </si>
  <si>
    <t>B</t>
  </si>
  <si>
    <t>WASHING</t>
  </si>
  <si>
    <t>A</t>
  </si>
  <si>
    <t>C</t>
  </si>
  <si>
    <t>ROLL BODY FIOOR</t>
  </si>
  <si>
    <t>GIRO MOTOR</t>
  </si>
  <si>
    <t>TOP FLOOR</t>
  </si>
  <si>
    <t>PLANSHIFTAR</t>
  </si>
  <si>
    <t>AIR LOCK</t>
  </si>
  <si>
    <t>FLANCH MOTOR</t>
  </si>
  <si>
    <t>MAGNET MOTOR M/C</t>
  </si>
  <si>
    <t>FLANCH MOTOR NO.N.P</t>
  </si>
  <si>
    <t>CHEMICAL M/C MOTOR</t>
  </si>
  <si>
    <t>BEAR MOTOR NO.N.P.</t>
  </si>
  <si>
    <t>WATER PUMP</t>
  </si>
  <si>
    <t>BEAR MOTOR NO .N.P</t>
  </si>
  <si>
    <t xml:space="preserve">VIBRO MOTOR </t>
  </si>
  <si>
    <t>VIBRO MOTOR B. NO N.P</t>
  </si>
  <si>
    <t>Compressor # 05 (Piston type)</t>
  </si>
  <si>
    <t>160 CFM</t>
  </si>
  <si>
    <t>25 CFM</t>
  </si>
  <si>
    <t>Jyoti Airtek</t>
  </si>
  <si>
    <t>Emery Roll Machine</t>
  </si>
  <si>
    <t>Wheat Magnet Machine</t>
  </si>
  <si>
    <t>Mukul Enterprises</t>
  </si>
  <si>
    <t>KT ENTERPRISES</t>
  </si>
  <si>
    <t>Mahindra Genset (Diesel Generator)</t>
  </si>
  <si>
    <t>R.K. POWER SOLUTION</t>
  </si>
  <si>
    <t>Mini Plansifter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</si>
</sst>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5"/>
      <name val="Arial"/>
      <family val="2"/>
    </font>
    <font>
      <sz val="10"/>
      <name val="Calibri"/>
      <family val="2"/>
      <charset val="134"/>
    </font>
    <font>
      <sz val="10"/>
      <color indexed="8"/>
      <name val="Calibri"/>
      <family val="2"/>
      <charset val="134"/>
    </font>
    <font>
      <sz val="10"/>
      <name val="Calibri"/>
      <family val="2"/>
    </font>
    <font>
      <b/>
      <sz val="12"/>
      <name val="Calibri"/>
      <family val="2"/>
      <charset val="134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15">
    <xf numFmtId="0" fontId="0" fillId="0" borderId="0" xfId="0"/>
    <xf numFmtId="0" fontId="1" fillId="0" borderId="0" xfId="1" applyAlignment="1">
      <alignment horizontal="center" vertical="center"/>
    </xf>
    <xf numFmtId="0" fontId="1" fillId="0" borderId="0" xfId="1" applyAlignment="1">
      <alignment horizontal="center"/>
    </xf>
    <xf numFmtId="0" fontId="1" fillId="0" borderId="0" xfId="1"/>
    <xf numFmtId="0" fontId="1" fillId="2" borderId="2" xfId="1" applyFill="1" applyBorder="1" applyAlignment="1">
      <alignment horizontal="center" vertical="center"/>
    </xf>
    <xf numFmtId="0" fontId="1" fillId="2" borderId="3" xfId="1" applyFill="1" applyBorder="1" applyAlignment="1">
      <alignment horizontal="left" vertical="center"/>
    </xf>
    <xf numFmtId="0" fontId="1" fillId="2" borderId="3" xfId="1" applyFill="1" applyBorder="1" applyAlignment="1">
      <alignment vertical="center"/>
    </xf>
    <xf numFmtId="0" fontId="1" fillId="2" borderId="3" xfId="1" applyFill="1" applyBorder="1" applyAlignment="1">
      <alignment horizontal="center" vertical="center"/>
    </xf>
    <xf numFmtId="0" fontId="1" fillId="2" borderId="4" xfId="1" applyFill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6" xfId="1" applyFill="1" applyBorder="1" applyAlignment="1">
      <alignment horizontal="left" vertical="center"/>
    </xf>
    <xf numFmtId="0" fontId="3" fillId="0" borderId="6" xfId="2" applyFont="1" applyFill="1" applyBorder="1" applyAlignment="1">
      <alignment vertical="center"/>
    </xf>
    <xf numFmtId="0" fontId="3" fillId="0" borderId="6" xfId="2" applyFont="1" applyFill="1" applyBorder="1" applyAlignment="1">
      <alignment horizontal="center" vertical="center"/>
    </xf>
    <xf numFmtId="0" fontId="1" fillId="0" borderId="6" xfId="1" applyFont="1" applyFill="1" applyBorder="1" applyAlignment="1">
      <alignment horizontal="center" vertical="center"/>
    </xf>
    <xf numFmtId="0" fontId="1" fillId="0" borderId="7" xfId="1" applyBorder="1" applyAlignment="1">
      <alignment horizontal="center"/>
    </xf>
    <xf numFmtId="0" fontId="1" fillId="0" borderId="8" xfId="1" applyBorder="1" applyAlignment="1">
      <alignment horizontal="center" vertical="center"/>
    </xf>
    <xf numFmtId="0" fontId="1" fillId="0" borderId="9" xfId="1" applyFill="1" applyBorder="1" applyAlignment="1">
      <alignment horizontal="left" vertical="center"/>
    </xf>
    <xf numFmtId="0" fontId="3" fillId="0" borderId="9" xfId="2" applyFont="1" applyFill="1" applyBorder="1" applyAlignment="1">
      <alignment vertical="center"/>
    </xf>
    <xf numFmtId="0" fontId="3" fillId="0" borderId="9" xfId="2" applyFont="1" applyFill="1" applyBorder="1" applyAlignment="1">
      <alignment horizontal="center" vertical="center"/>
    </xf>
    <xf numFmtId="0" fontId="1" fillId="0" borderId="9" xfId="1" applyFont="1" applyFill="1" applyBorder="1" applyAlignment="1">
      <alignment horizontal="center" vertical="center"/>
    </xf>
    <xf numFmtId="0" fontId="1" fillId="0" borderId="10" xfId="1" applyBorder="1" applyAlignment="1">
      <alignment horizontal="center"/>
    </xf>
    <xf numFmtId="0" fontId="1" fillId="0" borderId="9" xfId="1" applyBorder="1" applyAlignment="1">
      <alignment horizontal="center"/>
    </xf>
    <xf numFmtId="0" fontId="1" fillId="0" borderId="9" xfId="1" applyFont="1" applyFill="1" applyBorder="1" applyAlignment="1">
      <alignment horizontal="left" vertical="center"/>
    </xf>
    <xf numFmtId="0" fontId="4" fillId="0" borderId="9" xfId="2" applyFont="1" applyFill="1" applyBorder="1" applyAlignment="1">
      <alignment horizontal="left" vertical="center"/>
    </xf>
    <xf numFmtId="0" fontId="3" fillId="0" borderId="9" xfId="2" applyFont="1" applyFill="1" applyBorder="1" applyAlignment="1">
      <alignment horizontal="left" vertical="center"/>
    </xf>
    <xf numFmtId="0" fontId="4" fillId="0" borderId="9" xfId="2" applyFont="1" applyFill="1" applyBorder="1" applyAlignment="1">
      <alignment vertical="center"/>
    </xf>
    <xf numFmtId="0" fontId="4" fillId="0" borderId="9" xfId="2" applyFont="1" applyFill="1" applyBorder="1" applyAlignment="1">
      <alignment horizontal="center" vertical="center"/>
    </xf>
    <xf numFmtId="0" fontId="4" fillId="0" borderId="10" xfId="2" applyFont="1" applyFill="1" applyBorder="1" applyAlignment="1">
      <alignment horizontal="center" vertical="center"/>
    </xf>
    <xf numFmtId="0" fontId="3" fillId="0" borderId="10" xfId="2" applyFont="1" applyFill="1" applyBorder="1" applyAlignment="1">
      <alignment horizontal="center" vertical="center"/>
    </xf>
    <xf numFmtId="0" fontId="1" fillId="0" borderId="9" xfId="1" applyFont="1" applyBorder="1" applyAlignment="1">
      <alignment horizontal="left" vertical="center"/>
    </xf>
    <xf numFmtId="0" fontId="3" fillId="0" borderId="9" xfId="2" quotePrefix="1" applyFont="1" applyFill="1" applyBorder="1" applyAlignment="1">
      <alignment horizontal="center" vertical="center"/>
    </xf>
    <xf numFmtId="0" fontId="1" fillId="0" borderId="0" xfId="1" applyFill="1" applyBorder="1"/>
    <xf numFmtId="0" fontId="5" fillId="0" borderId="9" xfId="2" applyFont="1" applyFill="1" applyBorder="1" applyAlignment="1">
      <alignment vertical="center"/>
    </xf>
    <xf numFmtId="0" fontId="3" fillId="0" borderId="9" xfId="2" applyFont="1" applyFill="1" applyBorder="1" applyAlignment="1">
      <alignment horizontal="center" vertical="center" wrapText="1"/>
    </xf>
    <xf numFmtId="0" fontId="1" fillId="0" borderId="9" xfId="1" applyBorder="1" applyAlignment="1">
      <alignment horizontal="left" vertical="center"/>
    </xf>
    <xf numFmtId="0" fontId="1" fillId="0" borderId="9" xfId="1" applyFont="1" applyFill="1" applyBorder="1" applyAlignment="1">
      <alignment vertical="center"/>
    </xf>
    <xf numFmtId="0" fontId="1" fillId="0" borderId="9" xfId="1" applyBorder="1" applyAlignment="1">
      <alignment horizontal="center" vertical="center"/>
    </xf>
    <xf numFmtId="0" fontId="1" fillId="0" borderId="9" xfId="1" applyFill="1" applyBorder="1" applyAlignment="1">
      <alignment vertical="center"/>
    </xf>
    <xf numFmtId="0" fontId="1" fillId="0" borderId="11" xfId="1" applyFill="1" applyBorder="1" applyAlignment="1">
      <alignment vertical="center" wrapText="1"/>
    </xf>
    <xf numFmtId="0" fontId="1" fillId="0" borderId="11" xfId="1" applyBorder="1" applyAlignment="1">
      <alignment horizontal="center" vertical="center"/>
    </xf>
    <xf numFmtId="0" fontId="1" fillId="0" borderId="0" xfId="1" applyAlignment="1">
      <alignment vertical="center"/>
    </xf>
    <xf numFmtId="0" fontId="1" fillId="0" borderId="9" xfId="1" applyFill="1" applyBorder="1" applyAlignment="1">
      <alignment vertical="center" wrapText="1"/>
    </xf>
    <xf numFmtId="0" fontId="1" fillId="0" borderId="0" xfId="1" applyBorder="1" applyAlignment="1">
      <alignment horizontal="center" vertical="center"/>
    </xf>
    <xf numFmtId="0" fontId="1" fillId="0" borderId="0" xfId="1" applyFont="1" applyBorder="1" applyAlignment="1">
      <alignment horizontal="left" vertical="center"/>
    </xf>
    <xf numFmtId="0" fontId="6" fillId="3" borderId="2" xfId="2" applyFont="1" applyFill="1" applyBorder="1" applyAlignment="1">
      <alignment vertical="center"/>
    </xf>
    <xf numFmtId="0" fontId="6" fillId="3" borderId="3" xfId="2" applyFont="1" applyFill="1" applyBorder="1" applyAlignment="1">
      <alignment horizontal="center" vertical="center"/>
    </xf>
    <xf numFmtId="0" fontId="6" fillId="3" borderId="12" xfId="2" applyFont="1" applyFill="1" applyBorder="1" applyAlignment="1">
      <alignment horizontal="center" vertical="center"/>
    </xf>
    <xf numFmtId="0" fontId="6" fillId="0" borderId="0" xfId="2" applyFont="1" applyFill="1" applyBorder="1" applyAlignment="1">
      <alignment horizontal="center" vertical="center"/>
    </xf>
    <xf numFmtId="0" fontId="1" fillId="0" borderId="0" xfId="1" applyAlignment="1">
      <alignment horizontal="left" vertic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35" xfId="0" applyBorder="1" applyAlignment="1">
      <alignment horizontal="center" vertical="center"/>
    </xf>
    <xf numFmtId="0" fontId="0" fillId="0" borderId="22" xfId="0" applyBorder="1" applyAlignment="1">
      <alignment horizontal="center"/>
    </xf>
    <xf numFmtId="0" fontId="4" fillId="0" borderId="9" xfId="2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10" fillId="3" borderId="12" xfId="0" applyFont="1" applyFill="1" applyBorder="1" applyAlignment="1">
      <alignment horizontal="center"/>
    </xf>
    <xf numFmtId="0" fontId="10" fillId="5" borderId="16" xfId="0" applyFont="1" applyFill="1" applyBorder="1" applyAlignment="1">
      <alignment horizontal="center"/>
    </xf>
    <xf numFmtId="0" fontId="10" fillId="5" borderId="17" xfId="0" applyFont="1" applyFill="1" applyBorder="1" applyAlignment="1">
      <alignment horizontal="center"/>
    </xf>
    <xf numFmtId="0" fontId="10" fillId="5" borderId="25" xfId="0" applyFont="1" applyFill="1" applyBorder="1" applyAlignment="1">
      <alignment horizontal="center"/>
    </xf>
    <xf numFmtId="0" fontId="10" fillId="5" borderId="8" xfId="0" applyFont="1" applyFill="1" applyBorder="1" applyAlignment="1">
      <alignment horizontal="center"/>
    </xf>
    <xf numFmtId="0" fontId="10" fillId="5" borderId="9" xfId="0" applyFont="1" applyFill="1" applyBorder="1" applyAlignment="1">
      <alignment horizontal="center"/>
    </xf>
    <xf numFmtId="0" fontId="10" fillId="5" borderId="6" xfId="0" applyFont="1" applyFill="1" applyBorder="1" applyAlignment="1">
      <alignment horizontal="center"/>
    </xf>
    <xf numFmtId="0" fontId="10" fillId="5" borderId="26" xfId="0" applyFont="1" applyFill="1" applyBorder="1" applyAlignment="1">
      <alignment horizontal="center"/>
    </xf>
    <xf numFmtId="0" fontId="10" fillId="5" borderId="21" xfId="0" applyFont="1" applyFill="1" applyBorder="1" applyAlignment="1">
      <alignment horizontal="center"/>
    </xf>
    <xf numFmtId="0" fontId="10" fillId="5" borderId="22" xfId="0" applyFont="1" applyFill="1" applyBorder="1" applyAlignment="1">
      <alignment horizontal="center"/>
    </xf>
    <xf numFmtId="0" fontId="10" fillId="5" borderId="27" xfId="0" applyFont="1" applyFill="1" applyBorder="1" applyAlignment="1">
      <alignment horizontal="center"/>
    </xf>
    <xf numFmtId="0" fontId="4" fillId="0" borderId="9" xfId="2" applyFont="1" applyFill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9" fillId="4" borderId="13" xfId="0" applyFont="1" applyFill="1" applyBorder="1" applyAlignment="1">
      <alignment horizontal="center"/>
    </xf>
    <xf numFmtId="0" fontId="9" fillId="4" borderId="14" xfId="0" applyFont="1" applyFill="1" applyBorder="1" applyAlignment="1">
      <alignment horizontal="center"/>
    </xf>
    <xf numFmtId="0" fontId="9" fillId="4" borderId="15" xfId="0" applyFont="1" applyFill="1" applyBorder="1" applyAlignment="1">
      <alignment horizontal="center"/>
    </xf>
    <xf numFmtId="0" fontId="10" fillId="5" borderId="36" xfId="0" applyFont="1" applyFill="1" applyBorder="1" applyAlignment="1">
      <alignment horizontal="center"/>
    </xf>
    <xf numFmtId="0" fontId="10" fillId="5" borderId="37" xfId="0" applyFont="1" applyFill="1" applyBorder="1" applyAlignment="1">
      <alignment horizontal="center"/>
    </xf>
    <xf numFmtId="0" fontId="10" fillId="5" borderId="38" xfId="0" applyFont="1" applyFill="1" applyBorder="1" applyAlignment="1">
      <alignment horizontal="center"/>
    </xf>
    <xf numFmtId="0" fontId="0" fillId="6" borderId="25" xfId="0" applyFill="1" applyBorder="1" applyAlignment="1">
      <alignment horizontal="center" vertical="center"/>
    </xf>
    <xf numFmtId="0" fontId="0" fillId="6" borderId="26" xfId="0" applyFill="1" applyBorder="1" applyAlignment="1">
      <alignment horizontal="center" vertical="center"/>
    </xf>
    <xf numFmtId="0" fontId="0" fillId="6" borderId="27" xfId="0" applyFill="1" applyBorder="1" applyAlignment="1">
      <alignment horizontal="center" vertical="center"/>
    </xf>
    <xf numFmtId="0" fontId="0" fillId="6" borderId="34" xfId="0" applyFill="1" applyBorder="1" applyAlignment="1">
      <alignment horizontal="center" vertical="center"/>
    </xf>
    <xf numFmtId="0" fontId="0" fillId="6" borderId="26" xfId="0" applyFill="1" applyBorder="1" applyAlignment="1">
      <alignment horizontal="center"/>
    </xf>
    <xf numFmtId="0" fontId="0" fillId="6" borderId="27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9" fillId="6" borderId="20" xfId="0" applyFont="1" applyFill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3" xfId="0" applyBorder="1" applyAlignment="1">
      <alignment horizontal="center"/>
    </xf>
    <xf numFmtId="0" fontId="9" fillId="6" borderId="24" xfId="0" applyFont="1" applyFill="1" applyBorder="1" applyAlignment="1">
      <alignment horizontal="center"/>
    </xf>
    <xf numFmtId="0" fontId="0" fillId="6" borderId="20" xfId="0" applyFill="1" applyBorder="1" applyAlignment="1">
      <alignment horizontal="center"/>
    </xf>
    <xf numFmtId="0" fontId="0" fillId="6" borderId="24" xfId="0" applyFill="1" applyBorder="1" applyAlignment="1">
      <alignment horizontal="center"/>
    </xf>
  </cellXfs>
  <cellStyles count="3">
    <cellStyle name="Normal" xfId="0" builtinId="0"/>
    <cellStyle name="Normal 2 3" xfId="2"/>
    <cellStyle name="Normal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65"/>
  <sheetViews>
    <sheetView tabSelected="1" zoomScale="95" zoomScaleNormal="95" workbookViewId="0">
      <pane xSplit="2" ySplit="2" topLeftCell="C3" activePane="bottomRight" state="frozen"/>
      <selection pane="topRight" activeCell="C1" sqref="C1"/>
      <selection pane="bottomLeft" activeCell="A2" sqref="A2"/>
      <selection pane="bottomRight" activeCell="J257" sqref="J257"/>
    </sheetView>
  </sheetViews>
  <sheetFormatPr defaultRowHeight="12.75"/>
  <cols>
    <col min="1" max="1" width="9.140625" style="1"/>
    <col min="2" max="2" width="9.5703125" style="48" customWidth="1"/>
    <col min="3" max="3" width="41.5703125" style="40" customWidth="1"/>
    <col min="4" max="4" width="9.7109375" style="2" customWidth="1"/>
    <col min="5" max="5" width="8.85546875" style="2" customWidth="1"/>
    <col min="6" max="6" width="8.5703125" style="2" customWidth="1"/>
    <col min="7" max="7" width="12.28515625" style="2" customWidth="1"/>
    <col min="8" max="8" width="48" style="2" bestFit="1" customWidth="1"/>
    <col min="9" max="16384" width="9.140625" style="3"/>
  </cols>
  <sheetData>
    <row r="1" spans="1:8" ht="35.25" customHeight="1" thickBot="1">
      <c r="B1" s="92" t="s">
        <v>0</v>
      </c>
      <c r="C1" s="92"/>
      <c r="D1" s="92"/>
      <c r="E1" s="92"/>
      <c r="F1" s="92"/>
    </row>
    <row r="2" spans="1:8" ht="13.5" thickBot="1">
      <c r="A2" s="4" t="s">
        <v>1</v>
      </c>
      <c r="B2" s="5" t="s">
        <v>2</v>
      </c>
      <c r="C2" s="6" t="s">
        <v>3</v>
      </c>
      <c r="D2" s="7" t="s">
        <v>4</v>
      </c>
      <c r="E2" s="7" t="s">
        <v>5</v>
      </c>
      <c r="F2" s="8" t="s">
        <v>6</v>
      </c>
      <c r="G2" s="7" t="s">
        <v>7</v>
      </c>
      <c r="H2" s="8" t="s">
        <v>8</v>
      </c>
    </row>
    <row r="3" spans="1:8">
      <c r="A3" s="9">
        <v>1</v>
      </c>
      <c r="B3" s="10" t="s">
        <v>9</v>
      </c>
      <c r="C3" s="11" t="s">
        <v>10</v>
      </c>
      <c r="D3" s="12">
        <v>4</v>
      </c>
      <c r="E3" s="13">
        <v>5.5</v>
      </c>
      <c r="F3" s="12">
        <v>1440</v>
      </c>
      <c r="G3" s="12" t="s">
        <v>11</v>
      </c>
      <c r="H3" s="14" t="s">
        <v>12</v>
      </c>
    </row>
    <row r="4" spans="1:8">
      <c r="A4" s="15">
        <v>2</v>
      </c>
      <c r="B4" s="16" t="s">
        <v>9</v>
      </c>
      <c r="C4" s="17" t="s">
        <v>13</v>
      </c>
      <c r="D4" s="18">
        <v>5.5</v>
      </c>
      <c r="E4" s="19">
        <v>7.5</v>
      </c>
      <c r="F4" s="18">
        <v>1440</v>
      </c>
      <c r="G4" s="18" t="s">
        <v>11</v>
      </c>
      <c r="H4" s="20" t="s">
        <v>12</v>
      </c>
    </row>
    <row r="5" spans="1:8">
      <c r="A5" s="9">
        <v>3</v>
      </c>
      <c r="B5" s="16" t="s">
        <v>9</v>
      </c>
      <c r="C5" s="17" t="s">
        <v>14</v>
      </c>
      <c r="D5" s="18">
        <v>5.5</v>
      </c>
      <c r="E5" s="19">
        <v>7.5</v>
      </c>
      <c r="F5" s="18">
        <v>1440</v>
      </c>
      <c r="G5" s="18" t="s">
        <v>11</v>
      </c>
      <c r="H5" s="20" t="s">
        <v>12</v>
      </c>
    </row>
    <row r="6" spans="1:8">
      <c r="A6" s="15">
        <v>4</v>
      </c>
      <c r="B6" s="22" t="s">
        <v>9</v>
      </c>
      <c r="C6" s="17" t="s">
        <v>15</v>
      </c>
      <c r="D6" s="18">
        <v>11</v>
      </c>
      <c r="E6" s="19">
        <v>15</v>
      </c>
      <c r="F6" s="18">
        <v>1440</v>
      </c>
      <c r="G6" s="18" t="s">
        <v>16</v>
      </c>
      <c r="H6" s="20" t="s">
        <v>17</v>
      </c>
    </row>
    <row r="7" spans="1:8" ht="12.75" customHeight="1">
      <c r="A7" s="9">
        <v>5</v>
      </c>
      <c r="B7" s="23" t="s">
        <v>18</v>
      </c>
      <c r="C7" s="17" t="s">
        <v>19</v>
      </c>
      <c r="D7" s="18">
        <v>2.2000000000000002</v>
      </c>
      <c r="E7" s="19">
        <v>3</v>
      </c>
      <c r="F7" s="18">
        <v>1450</v>
      </c>
      <c r="G7" s="18" t="s">
        <v>20</v>
      </c>
      <c r="H7" s="20" t="s">
        <v>21</v>
      </c>
    </row>
    <row r="8" spans="1:8">
      <c r="A8" s="15">
        <v>6</v>
      </c>
      <c r="B8" s="23" t="s">
        <v>18</v>
      </c>
      <c r="C8" s="17" t="s">
        <v>22</v>
      </c>
      <c r="D8" s="18">
        <v>2.2000000000000002</v>
      </c>
      <c r="E8" s="19">
        <v>3</v>
      </c>
      <c r="F8" s="18">
        <v>1450</v>
      </c>
      <c r="G8" s="18" t="s">
        <v>20</v>
      </c>
      <c r="H8" s="20" t="s">
        <v>21</v>
      </c>
    </row>
    <row r="9" spans="1:8">
      <c r="A9" s="9">
        <v>7</v>
      </c>
      <c r="B9" s="23" t="s">
        <v>18</v>
      </c>
      <c r="C9" s="17" t="s">
        <v>23</v>
      </c>
      <c r="D9" s="18">
        <v>5.5</v>
      </c>
      <c r="E9" s="19">
        <v>7.5</v>
      </c>
      <c r="F9" s="18">
        <v>1450</v>
      </c>
      <c r="G9" s="18" t="s">
        <v>24</v>
      </c>
      <c r="H9" s="20" t="s">
        <v>21</v>
      </c>
    </row>
    <row r="10" spans="1:8">
      <c r="A10" s="15">
        <v>8</v>
      </c>
      <c r="B10" s="23" t="s">
        <v>18</v>
      </c>
      <c r="C10" s="17" t="s">
        <v>25</v>
      </c>
      <c r="D10" s="18">
        <v>2.2000000000000002</v>
      </c>
      <c r="E10" s="19">
        <v>3</v>
      </c>
      <c r="F10" s="18">
        <v>1450</v>
      </c>
      <c r="G10" s="18" t="s">
        <v>20</v>
      </c>
      <c r="H10" s="20" t="s">
        <v>21</v>
      </c>
    </row>
    <row r="11" spans="1:8">
      <c r="A11" s="9">
        <v>9</v>
      </c>
      <c r="B11" s="23" t="s">
        <v>18</v>
      </c>
      <c r="C11" s="17" t="s">
        <v>26</v>
      </c>
      <c r="D11" s="18">
        <v>2.2000000000000002</v>
      </c>
      <c r="E11" s="19">
        <v>3</v>
      </c>
      <c r="F11" s="18">
        <v>1450</v>
      </c>
      <c r="G11" s="18" t="s">
        <v>20</v>
      </c>
      <c r="H11" s="20" t="s">
        <v>21</v>
      </c>
    </row>
    <row r="12" spans="1:8">
      <c r="A12" s="15">
        <v>10</v>
      </c>
      <c r="B12" s="23" t="s">
        <v>18</v>
      </c>
      <c r="C12" s="17" t="s">
        <v>27</v>
      </c>
      <c r="D12" s="18">
        <v>2.2000000000000002</v>
      </c>
      <c r="E12" s="19">
        <v>3</v>
      </c>
      <c r="F12" s="18">
        <v>1450</v>
      </c>
      <c r="G12" s="18" t="s">
        <v>20</v>
      </c>
      <c r="H12" s="20" t="s">
        <v>21</v>
      </c>
    </row>
    <row r="13" spans="1:8">
      <c r="A13" s="9">
        <v>11</v>
      </c>
      <c r="B13" s="23" t="s">
        <v>18</v>
      </c>
      <c r="C13" s="17" t="s">
        <v>28</v>
      </c>
      <c r="D13" s="18">
        <v>2.2000000000000002</v>
      </c>
      <c r="E13" s="19">
        <v>3</v>
      </c>
      <c r="F13" s="18">
        <v>1450</v>
      </c>
      <c r="G13" s="18" t="s">
        <v>20</v>
      </c>
      <c r="H13" s="20" t="s">
        <v>21</v>
      </c>
    </row>
    <row r="14" spans="1:8">
      <c r="A14" s="15">
        <v>12</v>
      </c>
      <c r="B14" s="23" t="s">
        <v>18</v>
      </c>
      <c r="C14" s="17" t="s">
        <v>29</v>
      </c>
      <c r="D14" s="18">
        <v>2.2000000000000002</v>
      </c>
      <c r="E14" s="19">
        <v>3</v>
      </c>
      <c r="F14" s="18">
        <v>1450</v>
      </c>
      <c r="G14" s="18" t="s">
        <v>20</v>
      </c>
      <c r="H14" s="20" t="s">
        <v>21</v>
      </c>
    </row>
    <row r="15" spans="1:8" ht="12.75" customHeight="1">
      <c r="A15" s="9">
        <v>13</v>
      </c>
      <c r="B15" s="23" t="s">
        <v>18</v>
      </c>
      <c r="C15" s="17" t="s">
        <v>30</v>
      </c>
      <c r="D15" s="18">
        <v>5.5</v>
      </c>
      <c r="E15" s="18">
        <v>7.5</v>
      </c>
      <c r="F15" s="18">
        <v>1450</v>
      </c>
      <c r="G15" s="18" t="s">
        <v>24</v>
      </c>
      <c r="H15" s="20" t="s">
        <v>21</v>
      </c>
    </row>
    <row r="16" spans="1:8">
      <c r="A16" s="15">
        <v>14</v>
      </c>
      <c r="B16" s="24" t="s">
        <v>18</v>
      </c>
      <c r="C16" s="17" t="s">
        <v>31</v>
      </c>
      <c r="D16" s="18">
        <v>2.2000000000000002</v>
      </c>
      <c r="E16" s="18">
        <v>3</v>
      </c>
      <c r="F16" s="18">
        <v>1450</v>
      </c>
      <c r="G16" s="18" t="s">
        <v>24</v>
      </c>
      <c r="H16" s="20" t="s">
        <v>21</v>
      </c>
    </row>
    <row r="17" spans="1:8">
      <c r="A17" s="9">
        <v>15</v>
      </c>
      <c r="B17" s="23" t="s">
        <v>18</v>
      </c>
      <c r="C17" s="17" t="s">
        <v>32</v>
      </c>
      <c r="D17" s="18">
        <v>2.2000000000000002</v>
      </c>
      <c r="E17" s="18">
        <v>3</v>
      </c>
      <c r="F17" s="18">
        <v>1450</v>
      </c>
      <c r="G17" s="18" t="s">
        <v>24</v>
      </c>
      <c r="H17" s="20" t="s">
        <v>21</v>
      </c>
    </row>
    <row r="18" spans="1:8">
      <c r="A18" s="15">
        <v>16</v>
      </c>
      <c r="B18" s="23" t="s">
        <v>18</v>
      </c>
      <c r="C18" s="17" t="s">
        <v>33</v>
      </c>
      <c r="D18" s="18">
        <v>2.2000000000000002</v>
      </c>
      <c r="E18" s="18">
        <v>3</v>
      </c>
      <c r="F18" s="18">
        <v>1450</v>
      </c>
      <c r="G18" s="18" t="s">
        <v>24</v>
      </c>
      <c r="H18" s="20" t="s">
        <v>21</v>
      </c>
    </row>
    <row r="19" spans="1:8">
      <c r="A19" s="9">
        <v>17</v>
      </c>
      <c r="B19" s="23" t="s">
        <v>18</v>
      </c>
      <c r="C19" s="17" t="s">
        <v>34</v>
      </c>
      <c r="D19" s="18">
        <v>2.2000000000000002</v>
      </c>
      <c r="E19" s="18">
        <v>3</v>
      </c>
      <c r="F19" s="18">
        <v>1450</v>
      </c>
      <c r="G19" s="18" t="s">
        <v>24</v>
      </c>
      <c r="H19" s="20" t="s">
        <v>21</v>
      </c>
    </row>
    <row r="20" spans="1:8" ht="12.75" customHeight="1">
      <c r="A20" s="15">
        <v>18</v>
      </c>
      <c r="B20" s="23" t="s">
        <v>18</v>
      </c>
      <c r="C20" s="25" t="s">
        <v>35</v>
      </c>
      <c r="D20" s="26">
        <v>2.2000000000000002</v>
      </c>
      <c r="E20" s="26">
        <v>3</v>
      </c>
      <c r="F20" s="26">
        <v>1450</v>
      </c>
      <c r="G20" s="26" t="s">
        <v>24</v>
      </c>
      <c r="H20" s="20" t="s">
        <v>21</v>
      </c>
    </row>
    <row r="21" spans="1:8">
      <c r="A21" s="9">
        <v>19</v>
      </c>
      <c r="B21" s="23" t="s">
        <v>18</v>
      </c>
      <c r="C21" s="25" t="s">
        <v>36</v>
      </c>
      <c r="D21" s="26">
        <v>2.2000000000000002</v>
      </c>
      <c r="E21" s="26">
        <v>3</v>
      </c>
      <c r="F21" s="26">
        <v>1450</v>
      </c>
      <c r="G21" s="26" t="s">
        <v>24</v>
      </c>
      <c r="H21" s="20" t="s">
        <v>21</v>
      </c>
    </row>
    <row r="22" spans="1:8">
      <c r="A22" s="15">
        <v>20</v>
      </c>
      <c r="B22" s="23" t="s">
        <v>18</v>
      </c>
      <c r="C22" s="25" t="s">
        <v>37</v>
      </c>
      <c r="D22" s="26">
        <v>2.2000000000000002</v>
      </c>
      <c r="E22" s="26">
        <v>3</v>
      </c>
      <c r="F22" s="26">
        <v>1450</v>
      </c>
      <c r="G22" s="26" t="s">
        <v>24</v>
      </c>
      <c r="H22" s="20" t="s">
        <v>21</v>
      </c>
    </row>
    <row r="23" spans="1:8">
      <c r="A23" s="9">
        <v>21</v>
      </c>
      <c r="B23" s="23" t="s">
        <v>18</v>
      </c>
      <c r="C23" s="25" t="s">
        <v>38</v>
      </c>
      <c r="D23" s="26">
        <v>2.2000000000000002</v>
      </c>
      <c r="E23" s="26">
        <v>3</v>
      </c>
      <c r="F23" s="26">
        <v>1450</v>
      </c>
      <c r="G23" s="26" t="s">
        <v>24</v>
      </c>
      <c r="H23" s="20" t="s">
        <v>21</v>
      </c>
    </row>
    <row r="24" spans="1:8" ht="12.75" customHeight="1">
      <c r="A24" s="15">
        <v>22</v>
      </c>
      <c r="B24" s="23" t="s">
        <v>18</v>
      </c>
      <c r="C24" s="25" t="s">
        <v>39</v>
      </c>
      <c r="D24" s="26">
        <v>0.75</v>
      </c>
      <c r="E24" s="26">
        <v>1</v>
      </c>
      <c r="F24" s="26">
        <v>1430</v>
      </c>
      <c r="G24" s="26" t="s">
        <v>40</v>
      </c>
      <c r="H24" s="20" t="s">
        <v>41</v>
      </c>
    </row>
    <row r="25" spans="1:8">
      <c r="A25" s="9">
        <v>23</v>
      </c>
      <c r="B25" s="23" t="s">
        <v>18</v>
      </c>
      <c r="C25" s="25" t="s">
        <v>42</v>
      </c>
      <c r="D25" s="26">
        <v>0.37</v>
      </c>
      <c r="E25" s="26">
        <v>0.5</v>
      </c>
      <c r="F25" s="26">
        <v>1350</v>
      </c>
      <c r="G25" s="26" t="s">
        <v>40</v>
      </c>
      <c r="H25" s="20" t="s">
        <v>41</v>
      </c>
    </row>
    <row r="26" spans="1:8">
      <c r="A26" s="15">
        <v>24</v>
      </c>
      <c r="B26" s="23" t="s">
        <v>18</v>
      </c>
      <c r="C26" s="25" t="s">
        <v>43</v>
      </c>
      <c r="D26" s="26">
        <v>1.1000000000000001</v>
      </c>
      <c r="E26" s="26">
        <v>1.5</v>
      </c>
      <c r="F26" s="26">
        <v>1430</v>
      </c>
      <c r="G26" s="26" t="s">
        <v>40</v>
      </c>
      <c r="H26" s="20" t="s">
        <v>41</v>
      </c>
    </row>
    <row r="27" spans="1:8">
      <c r="A27" s="9">
        <v>25</v>
      </c>
      <c r="B27" s="23" t="s">
        <v>18</v>
      </c>
      <c r="C27" s="25" t="s">
        <v>44</v>
      </c>
      <c r="D27" s="26">
        <v>0.37</v>
      </c>
      <c r="E27" s="26">
        <v>0.5</v>
      </c>
      <c r="F27" s="26">
        <v>1430</v>
      </c>
      <c r="G27" s="26" t="s">
        <v>40</v>
      </c>
      <c r="H27" s="20" t="s">
        <v>41</v>
      </c>
    </row>
    <row r="28" spans="1:8" ht="12.75" customHeight="1">
      <c r="A28" s="15">
        <v>26</v>
      </c>
      <c r="B28" s="23" t="s">
        <v>18</v>
      </c>
      <c r="C28" s="25" t="s">
        <v>45</v>
      </c>
      <c r="D28" s="26">
        <v>0.75</v>
      </c>
      <c r="E28" s="26">
        <v>1</v>
      </c>
      <c r="F28" s="26">
        <v>1430</v>
      </c>
      <c r="G28" s="26" t="s">
        <v>40</v>
      </c>
      <c r="H28" s="20" t="s">
        <v>41</v>
      </c>
    </row>
    <row r="29" spans="1:8">
      <c r="A29" s="9">
        <v>27</v>
      </c>
      <c r="B29" s="23" t="s">
        <v>18</v>
      </c>
      <c r="C29" s="25" t="s">
        <v>46</v>
      </c>
      <c r="D29" s="26">
        <v>0.37</v>
      </c>
      <c r="E29" s="26">
        <v>0.5</v>
      </c>
      <c r="F29" s="26">
        <v>1350</v>
      </c>
      <c r="G29" s="26" t="s">
        <v>40</v>
      </c>
      <c r="H29" s="20" t="s">
        <v>41</v>
      </c>
    </row>
    <row r="30" spans="1:8">
      <c r="A30" s="15">
        <v>28</v>
      </c>
      <c r="B30" s="23" t="s">
        <v>18</v>
      </c>
      <c r="C30" s="25" t="s">
        <v>47</v>
      </c>
      <c r="D30" s="26">
        <v>1.1000000000000001</v>
      </c>
      <c r="E30" s="26">
        <v>1.5</v>
      </c>
      <c r="F30" s="26">
        <v>1430</v>
      </c>
      <c r="G30" s="26" t="s">
        <v>40</v>
      </c>
      <c r="H30" s="20" t="s">
        <v>41</v>
      </c>
    </row>
    <row r="31" spans="1:8">
      <c r="A31" s="9">
        <v>29</v>
      </c>
      <c r="B31" s="23" t="s">
        <v>18</v>
      </c>
      <c r="C31" s="25" t="s">
        <v>48</v>
      </c>
      <c r="D31" s="26">
        <v>22</v>
      </c>
      <c r="E31" s="26">
        <v>30</v>
      </c>
      <c r="F31" s="26">
        <v>2900</v>
      </c>
      <c r="G31" s="26" t="s">
        <v>49</v>
      </c>
      <c r="H31" s="20" t="s">
        <v>50</v>
      </c>
    </row>
    <row r="32" spans="1:8">
      <c r="A32" s="15">
        <v>30</v>
      </c>
      <c r="B32" s="23" t="s">
        <v>18</v>
      </c>
      <c r="C32" s="25" t="s">
        <v>48</v>
      </c>
      <c r="D32" s="26">
        <v>22</v>
      </c>
      <c r="E32" s="26">
        <v>30</v>
      </c>
      <c r="F32" s="26">
        <v>2900</v>
      </c>
      <c r="G32" s="26" t="s">
        <v>49</v>
      </c>
      <c r="H32" s="20" t="s">
        <v>50</v>
      </c>
    </row>
    <row r="33" spans="1:8">
      <c r="A33" s="9">
        <v>31</v>
      </c>
      <c r="B33" s="23" t="s">
        <v>18</v>
      </c>
      <c r="C33" s="25" t="s">
        <v>51</v>
      </c>
      <c r="D33" s="26">
        <v>0.37</v>
      </c>
      <c r="E33" s="26">
        <v>0.5</v>
      </c>
      <c r="F33" s="26">
        <v>1400</v>
      </c>
      <c r="G33" s="26" t="s">
        <v>52</v>
      </c>
      <c r="H33" s="20" t="s">
        <v>53</v>
      </c>
    </row>
    <row r="34" spans="1:8">
      <c r="A34" s="15">
        <v>32</v>
      </c>
      <c r="B34" s="23" t="s">
        <v>18</v>
      </c>
      <c r="C34" s="25" t="s">
        <v>54</v>
      </c>
      <c r="D34" s="26">
        <v>3.7</v>
      </c>
      <c r="E34" s="26">
        <v>5</v>
      </c>
      <c r="F34" s="26">
        <v>950</v>
      </c>
      <c r="G34" s="26" t="s">
        <v>55</v>
      </c>
      <c r="H34" s="20" t="s">
        <v>50</v>
      </c>
    </row>
    <row r="35" spans="1:8">
      <c r="A35" s="9">
        <v>33</v>
      </c>
      <c r="B35" s="23" t="s">
        <v>18</v>
      </c>
      <c r="C35" s="25" t="s">
        <v>56</v>
      </c>
      <c r="D35" s="26">
        <v>2.2000000000000002</v>
      </c>
      <c r="E35" s="26">
        <v>3</v>
      </c>
      <c r="F35" s="26">
        <v>940</v>
      </c>
      <c r="G35" s="26" t="s">
        <v>57</v>
      </c>
      <c r="H35" s="20" t="s">
        <v>21</v>
      </c>
    </row>
    <row r="36" spans="1:8">
      <c r="A36" s="15">
        <v>34</v>
      </c>
      <c r="B36" s="23" t="s">
        <v>18</v>
      </c>
      <c r="C36" s="25" t="s">
        <v>58</v>
      </c>
      <c r="D36" s="26">
        <v>2.2000000000000002</v>
      </c>
      <c r="E36" s="26">
        <v>3</v>
      </c>
      <c r="F36" s="26">
        <v>940</v>
      </c>
      <c r="G36" s="26" t="s">
        <v>57</v>
      </c>
      <c r="H36" s="20" t="s">
        <v>21</v>
      </c>
    </row>
    <row r="37" spans="1:8">
      <c r="A37" s="9">
        <v>35</v>
      </c>
      <c r="B37" s="23" t="s">
        <v>18</v>
      </c>
      <c r="C37" s="25" t="s">
        <v>59</v>
      </c>
      <c r="D37" s="26">
        <v>2.2000000000000002</v>
      </c>
      <c r="E37" s="26">
        <v>3</v>
      </c>
      <c r="F37" s="26">
        <v>950</v>
      </c>
      <c r="G37" s="26" t="s">
        <v>60</v>
      </c>
      <c r="H37" s="20" t="s">
        <v>21</v>
      </c>
    </row>
    <row r="38" spans="1:8">
      <c r="A38" s="15">
        <v>36</v>
      </c>
      <c r="B38" s="23" t="s">
        <v>18</v>
      </c>
      <c r="C38" s="25" t="s">
        <v>61</v>
      </c>
      <c r="D38" s="26">
        <v>2.2000000000000002</v>
      </c>
      <c r="E38" s="26">
        <v>3</v>
      </c>
      <c r="F38" s="26">
        <v>950</v>
      </c>
      <c r="G38" s="26" t="s">
        <v>60</v>
      </c>
      <c r="H38" s="20" t="s">
        <v>21</v>
      </c>
    </row>
    <row r="39" spans="1:8">
      <c r="A39" s="9">
        <v>37</v>
      </c>
      <c r="B39" s="23" t="s">
        <v>18</v>
      </c>
      <c r="C39" s="25" t="s">
        <v>62</v>
      </c>
      <c r="D39" s="26">
        <v>2.2000000000000002</v>
      </c>
      <c r="E39" s="26">
        <v>3</v>
      </c>
      <c r="F39" s="26">
        <v>950</v>
      </c>
      <c r="G39" s="26" t="s">
        <v>60</v>
      </c>
      <c r="H39" s="20" t="s">
        <v>21</v>
      </c>
    </row>
    <row r="40" spans="1:8">
      <c r="A40" s="15">
        <v>38</v>
      </c>
      <c r="B40" s="23" t="s">
        <v>18</v>
      </c>
      <c r="C40" s="25" t="s">
        <v>63</v>
      </c>
      <c r="D40" s="26">
        <v>2.2000000000000002</v>
      </c>
      <c r="E40" s="26">
        <v>3</v>
      </c>
      <c r="F40" s="26">
        <v>950</v>
      </c>
      <c r="G40" s="26" t="s">
        <v>60</v>
      </c>
      <c r="H40" s="20" t="s">
        <v>21</v>
      </c>
    </row>
    <row r="41" spans="1:8">
      <c r="A41" s="9">
        <v>39</v>
      </c>
      <c r="B41" s="23" t="s">
        <v>18</v>
      </c>
      <c r="C41" s="25" t="s">
        <v>64</v>
      </c>
      <c r="D41" s="26">
        <v>0.75</v>
      </c>
      <c r="E41" s="26">
        <v>1</v>
      </c>
      <c r="F41" s="26">
        <v>935</v>
      </c>
      <c r="G41" s="26" t="s">
        <v>60</v>
      </c>
      <c r="H41" s="20" t="s">
        <v>21</v>
      </c>
    </row>
    <row r="42" spans="1:8">
      <c r="A42" s="15">
        <v>40</v>
      </c>
      <c r="B42" s="23" t="s">
        <v>18</v>
      </c>
      <c r="C42" s="25" t="s">
        <v>65</v>
      </c>
      <c r="D42" s="26">
        <v>2.2000000000000002</v>
      </c>
      <c r="E42" s="26">
        <v>3</v>
      </c>
      <c r="F42" s="26">
        <v>950</v>
      </c>
      <c r="G42" s="26" t="s">
        <v>57</v>
      </c>
      <c r="H42" s="20" t="s">
        <v>21</v>
      </c>
    </row>
    <row r="43" spans="1:8">
      <c r="A43" s="9">
        <v>41</v>
      </c>
      <c r="B43" s="23" t="s">
        <v>18</v>
      </c>
      <c r="C43" s="25" t="s">
        <v>66</v>
      </c>
      <c r="D43" s="26">
        <v>2.2000000000000002</v>
      </c>
      <c r="E43" s="26">
        <v>3</v>
      </c>
      <c r="F43" s="26">
        <v>950</v>
      </c>
      <c r="G43" s="26" t="s">
        <v>57</v>
      </c>
      <c r="H43" s="20" t="s">
        <v>50</v>
      </c>
    </row>
    <row r="44" spans="1:8">
      <c r="A44" s="15">
        <v>42</v>
      </c>
      <c r="B44" s="23" t="s">
        <v>18</v>
      </c>
      <c r="C44" s="25" t="s">
        <v>67</v>
      </c>
      <c r="D44" s="26">
        <v>0.37</v>
      </c>
      <c r="E44" s="26">
        <v>0.5</v>
      </c>
      <c r="F44" s="26">
        <v>950</v>
      </c>
      <c r="G44" s="26" t="s">
        <v>49</v>
      </c>
      <c r="H44" s="20" t="s">
        <v>50</v>
      </c>
    </row>
    <row r="45" spans="1:8">
      <c r="A45" s="9">
        <v>43</v>
      </c>
      <c r="B45" s="23" t="s">
        <v>18</v>
      </c>
      <c r="C45" s="25" t="s">
        <v>68</v>
      </c>
      <c r="D45" s="26">
        <v>0.37</v>
      </c>
      <c r="E45" s="26">
        <v>0.5</v>
      </c>
      <c r="F45" s="26">
        <v>950</v>
      </c>
      <c r="G45" s="26" t="s">
        <v>49</v>
      </c>
      <c r="H45" s="20" t="s">
        <v>50</v>
      </c>
    </row>
    <row r="46" spans="1:8">
      <c r="A46" s="15">
        <v>44</v>
      </c>
      <c r="B46" s="23" t="s">
        <v>18</v>
      </c>
      <c r="C46" s="25" t="s">
        <v>69</v>
      </c>
      <c r="D46" s="26">
        <v>45</v>
      </c>
      <c r="E46" s="26">
        <v>60</v>
      </c>
      <c r="F46" s="26"/>
      <c r="G46" s="26" t="s">
        <v>60</v>
      </c>
      <c r="H46" s="20" t="s">
        <v>70</v>
      </c>
    </row>
    <row r="47" spans="1:8">
      <c r="A47" s="9">
        <v>45</v>
      </c>
      <c r="B47" s="23" t="s">
        <v>18</v>
      </c>
      <c r="C47" s="25" t="s">
        <v>71</v>
      </c>
      <c r="D47" s="26">
        <v>18.5</v>
      </c>
      <c r="E47" s="26">
        <v>25</v>
      </c>
      <c r="F47" s="26"/>
      <c r="G47" s="26" t="s">
        <v>52</v>
      </c>
      <c r="H47" s="20" t="s">
        <v>70</v>
      </c>
    </row>
    <row r="48" spans="1:8" ht="12.75" customHeight="1">
      <c r="A48" s="15">
        <v>46</v>
      </c>
      <c r="B48" s="23" t="s">
        <v>18</v>
      </c>
      <c r="C48" s="25" t="s">
        <v>76</v>
      </c>
      <c r="D48" s="26">
        <v>15</v>
      </c>
      <c r="E48" s="26">
        <v>20</v>
      </c>
      <c r="F48" s="26">
        <v>1440</v>
      </c>
      <c r="G48" s="26" t="s">
        <v>49</v>
      </c>
      <c r="H48" s="20" t="s">
        <v>50</v>
      </c>
    </row>
    <row r="49" spans="1:8">
      <c r="A49" s="9">
        <v>47</v>
      </c>
      <c r="B49" s="16" t="s">
        <v>18</v>
      </c>
      <c r="C49" s="25" t="s">
        <v>77</v>
      </c>
      <c r="D49" s="26">
        <v>6</v>
      </c>
      <c r="E49" s="26">
        <v>8</v>
      </c>
      <c r="F49" s="26"/>
      <c r="G49" s="26" t="s">
        <v>57</v>
      </c>
      <c r="H49" s="27" t="s">
        <v>78</v>
      </c>
    </row>
    <row r="50" spans="1:8">
      <c r="A50" s="15">
        <v>48</v>
      </c>
      <c r="B50" s="16" t="s">
        <v>18</v>
      </c>
      <c r="C50" s="25" t="s">
        <v>79</v>
      </c>
      <c r="D50" s="26">
        <v>7</v>
      </c>
      <c r="E50" s="26">
        <v>9</v>
      </c>
      <c r="F50" s="26"/>
      <c r="G50" s="26" t="s">
        <v>57</v>
      </c>
      <c r="H50" s="27" t="s">
        <v>80</v>
      </c>
    </row>
    <row r="51" spans="1:8">
      <c r="A51" s="9">
        <v>49</v>
      </c>
      <c r="B51" s="16" t="s">
        <v>18</v>
      </c>
      <c r="C51" s="25" t="s">
        <v>81</v>
      </c>
      <c r="D51" s="26">
        <v>8.5</v>
      </c>
      <c r="E51" s="26">
        <v>11</v>
      </c>
      <c r="F51" s="26"/>
      <c r="G51" s="26" t="s">
        <v>55</v>
      </c>
      <c r="H51" s="27" t="s">
        <v>78</v>
      </c>
    </row>
    <row r="52" spans="1:8">
      <c r="A52" s="15">
        <v>50</v>
      </c>
      <c r="B52" s="16" t="s">
        <v>18</v>
      </c>
      <c r="C52" s="25" t="s">
        <v>82</v>
      </c>
      <c r="D52" s="18">
        <v>4</v>
      </c>
      <c r="E52" s="19">
        <v>5.5</v>
      </c>
      <c r="F52" s="18"/>
      <c r="G52" s="18" t="s">
        <v>49</v>
      </c>
      <c r="H52" s="28" t="s">
        <v>83</v>
      </c>
    </row>
    <row r="53" spans="1:8">
      <c r="A53" s="9">
        <v>51</v>
      </c>
      <c r="B53" s="16" t="s">
        <v>18</v>
      </c>
      <c r="C53" s="25" t="s">
        <v>84</v>
      </c>
      <c r="D53" s="26">
        <v>2</v>
      </c>
      <c r="E53" s="26">
        <v>2.6</v>
      </c>
      <c r="F53" s="26"/>
      <c r="G53" s="26" t="s">
        <v>85</v>
      </c>
      <c r="H53" s="27" t="s">
        <v>86</v>
      </c>
    </row>
    <row r="54" spans="1:8">
      <c r="A54" s="15">
        <v>52</v>
      </c>
      <c r="B54" s="16" t="s">
        <v>18</v>
      </c>
      <c r="C54" s="25" t="s">
        <v>87</v>
      </c>
      <c r="D54" s="26">
        <v>3.7</v>
      </c>
      <c r="E54" s="26">
        <v>5</v>
      </c>
      <c r="F54" s="26"/>
      <c r="G54" s="26"/>
      <c r="H54" s="20" t="s">
        <v>88</v>
      </c>
    </row>
    <row r="55" spans="1:8">
      <c r="A55" s="9">
        <v>53</v>
      </c>
      <c r="B55" s="16" t="s">
        <v>18</v>
      </c>
      <c r="C55" s="25" t="s">
        <v>396</v>
      </c>
      <c r="D55" s="74">
        <v>1.5</v>
      </c>
      <c r="E55" s="74">
        <v>2</v>
      </c>
      <c r="F55" s="74">
        <v>1440</v>
      </c>
      <c r="G55" s="74"/>
      <c r="H55" s="20" t="s">
        <v>399</v>
      </c>
    </row>
    <row r="56" spans="1:8">
      <c r="A56" s="15">
        <v>54</v>
      </c>
      <c r="B56" s="22" t="s">
        <v>89</v>
      </c>
      <c r="C56" s="17" t="s">
        <v>90</v>
      </c>
      <c r="D56" s="18">
        <v>4.4000000000000004</v>
      </c>
      <c r="E56" s="19">
        <v>6</v>
      </c>
      <c r="F56" s="18">
        <v>1450</v>
      </c>
      <c r="G56" s="18" t="s">
        <v>20</v>
      </c>
      <c r="H56" s="20" t="s">
        <v>41</v>
      </c>
    </row>
    <row r="57" spans="1:8">
      <c r="A57" s="9">
        <v>55</v>
      </c>
      <c r="B57" s="22" t="s">
        <v>89</v>
      </c>
      <c r="C57" s="17" t="s">
        <v>91</v>
      </c>
      <c r="D57" s="18">
        <v>0.75</v>
      </c>
      <c r="E57" s="19">
        <v>1</v>
      </c>
      <c r="F57" s="18">
        <v>950</v>
      </c>
      <c r="G57" s="18" t="s">
        <v>24</v>
      </c>
      <c r="H57" s="20" t="s">
        <v>21</v>
      </c>
    </row>
    <row r="58" spans="1:8" ht="15" customHeight="1">
      <c r="A58" s="15">
        <v>56</v>
      </c>
      <c r="B58" s="22" t="s">
        <v>89</v>
      </c>
      <c r="C58" s="17" t="s">
        <v>92</v>
      </c>
      <c r="D58" s="18">
        <v>1.5</v>
      </c>
      <c r="E58" s="19">
        <v>2</v>
      </c>
      <c r="F58" s="18">
        <v>950</v>
      </c>
      <c r="G58" s="18" t="s">
        <v>93</v>
      </c>
      <c r="H58" s="20" t="s">
        <v>41</v>
      </c>
    </row>
    <row r="59" spans="1:8" ht="15" customHeight="1">
      <c r="A59" s="9">
        <v>57</v>
      </c>
      <c r="B59" s="23" t="s">
        <v>94</v>
      </c>
      <c r="C59" s="17" t="s">
        <v>95</v>
      </c>
      <c r="D59" s="18">
        <v>0.37</v>
      </c>
      <c r="E59" s="19">
        <v>0.5</v>
      </c>
      <c r="F59" s="18">
        <v>1380</v>
      </c>
      <c r="G59" s="18" t="s">
        <v>40</v>
      </c>
      <c r="H59" s="20" t="s">
        <v>50</v>
      </c>
    </row>
    <row r="60" spans="1:8" ht="15" customHeight="1">
      <c r="A60" s="15">
        <v>58</v>
      </c>
      <c r="B60" s="23" t="s">
        <v>94</v>
      </c>
      <c r="C60" s="17" t="s">
        <v>96</v>
      </c>
      <c r="D60" s="18">
        <v>0.37</v>
      </c>
      <c r="E60" s="19">
        <v>0.5</v>
      </c>
      <c r="F60" s="18">
        <v>1380</v>
      </c>
      <c r="G60" s="18" t="s">
        <v>40</v>
      </c>
      <c r="H60" s="20" t="s">
        <v>50</v>
      </c>
    </row>
    <row r="61" spans="1:8" ht="15" customHeight="1">
      <c r="A61" s="9">
        <v>59</v>
      </c>
      <c r="B61" s="23" t="s">
        <v>97</v>
      </c>
      <c r="C61" s="17" t="s">
        <v>98</v>
      </c>
      <c r="D61" s="18">
        <v>2.2000000000000002</v>
      </c>
      <c r="E61" s="19">
        <v>3</v>
      </c>
      <c r="F61" s="18">
        <v>950</v>
      </c>
      <c r="G61" s="18" t="s">
        <v>49</v>
      </c>
      <c r="H61" s="20" t="s">
        <v>21</v>
      </c>
    </row>
    <row r="62" spans="1:8" ht="15" customHeight="1">
      <c r="A62" s="15">
        <v>60</v>
      </c>
      <c r="B62" s="23" t="s">
        <v>94</v>
      </c>
      <c r="C62" s="17" t="s">
        <v>99</v>
      </c>
      <c r="D62" s="18">
        <v>1.5</v>
      </c>
      <c r="E62" s="19">
        <v>2</v>
      </c>
      <c r="F62" s="18">
        <v>950</v>
      </c>
      <c r="G62" s="18" t="s">
        <v>100</v>
      </c>
      <c r="H62" s="20" t="s">
        <v>101</v>
      </c>
    </row>
    <row r="63" spans="1:8" ht="15" customHeight="1">
      <c r="A63" s="9">
        <v>61</v>
      </c>
      <c r="B63" s="23" t="s">
        <v>94</v>
      </c>
      <c r="C63" s="25" t="s">
        <v>102</v>
      </c>
      <c r="D63" s="26">
        <v>22</v>
      </c>
      <c r="E63" s="26">
        <v>30</v>
      </c>
      <c r="F63" s="26">
        <v>950</v>
      </c>
      <c r="G63" s="26" t="s">
        <v>103</v>
      </c>
      <c r="H63" s="20" t="s">
        <v>41</v>
      </c>
    </row>
    <row r="64" spans="1:8" ht="15" customHeight="1">
      <c r="A64" s="15">
        <v>62</v>
      </c>
      <c r="B64" s="23" t="s">
        <v>94</v>
      </c>
      <c r="C64" s="25" t="s">
        <v>104</v>
      </c>
      <c r="D64" s="26">
        <v>22</v>
      </c>
      <c r="E64" s="26">
        <v>30</v>
      </c>
      <c r="F64" s="26">
        <v>950</v>
      </c>
      <c r="G64" s="26" t="s">
        <v>103</v>
      </c>
      <c r="H64" s="20" t="s">
        <v>41</v>
      </c>
    </row>
    <row r="65" spans="1:8" ht="15" customHeight="1">
      <c r="A65" s="9">
        <v>63</v>
      </c>
      <c r="B65" s="23" t="s">
        <v>94</v>
      </c>
      <c r="C65" s="25" t="s">
        <v>105</v>
      </c>
      <c r="D65" s="26">
        <v>15</v>
      </c>
      <c r="E65" s="26">
        <v>20</v>
      </c>
      <c r="F65" s="26">
        <v>950</v>
      </c>
      <c r="G65" s="26" t="s">
        <v>106</v>
      </c>
      <c r="H65" s="20" t="s">
        <v>41</v>
      </c>
    </row>
    <row r="66" spans="1:8" ht="15" customHeight="1">
      <c r="A66" s="15">
        <v>64</v>
      </c>
      <c r="B66" s="23" t="s">
        <v>94</v>
      </c>
      <c r="C66" s="25" t="s">
        <v>107</v>
      </c>
      <c r="D66" s="26">
        <v>15</v>
      </c>
      <c r="E66" s="26">
        <v>20</v>
      </c>
      <c r="F66" s="26">
        <v>950</v>
      </c>
      <c r="G66" s="26" t="s">
        <v>106</v>
      </c>
      <c r="H66" s="20" t="s">
        <v>41</v>
      </c>
    </row>
    <row r="67" spans="1:8" ht="15" customHeight="1">
      <c r="A67" s="9">
        <v>65</v>
      </c>
      <c r="B67" s="23" t="s">
        <v>94</v>
      </c>
      <c r="C67" s="25" t="s">
        <v>108</v>
      </c>
      <c r="D67" s="26">
        <v>18.5</v>
      </c>
      <c r="E67" s="26">
        <v>25</v>
      </c>
      <c r="F67" s="26">
        <v>950</v>
      </c>
      <c r="G67" s="26" t="s">
        <v>55</v>
      </c>
      <c r="H67" s="20" t="s">
        <v>41</v>
      </c>
    </row>
    <row r="68" spans="1:8" ht="15" customHeight="1">
      <c r="A68" s="15">
        <v>66</v>
      </c>
      <c r="B68" s="23" t="s">
        <v>94</v>
      </c>
      <c r="C68" s="25" t="s">
        <v>109</v>
      </c>
      <c r="D68" s="26">
        <v>18.5</v>
      </c>
      <c r="E68" s="26">
        <v>25</v>
      </c>
      <c r="F68" s="26">
        <v>950</v>
      </c>
      <c r="G68" s="26" t="s">
        <v>55</v>
      </c>
      <c r="H68" s="20" t="s">
        <v>41</v>
      </c>
    </row>
    <row r="69" spans="1:8" ht="15" customHeight="1">
      <c r="A69" s="9">
        <v>67</v>
      </c>
      <c r="B69" s="23" t="s">
        <v>94</v>
      </c>
      <c r="C69" s="25" t="s">
        <v>110</v>
      </c>
      <c r="D69" s="26">
        <v>15</v>
      </c>
      <c r="E69" s="26">
        <v>20</v>
      </c>
      <c r="F69" s="26">
        <v>950</v>
      </c>
      <c r="G69" s="26" t="s">
        <v>55</v>
      </c>
      <c r="H69" s="20" t="s">
        <v>41</v>
      </c>
    </row>
    <row r="70" spans="1:8" ht="15" customHeight="1">
      <c r="A70" s="15">
        <v>68</v>
      </c>
      <c r="B70" s="23" t="s">
        <v>94</v>
      </c>
      <c r="C70" s="25" t="s">
        <v>111</v>
      </c>
      <c r="D70" s="26">
        <v>15</v>
      </c>
      <c r="E70" s="26">
        <v>20</v>
      </c>
      <c r="F70" s="26">
        <v>950</v>
      </c>
      <c r="G70" s="26" t="s">
        <v>112</v>
      </c>
      <c r="H70" s="20" t="s">
        <v>41</v>
      </c>
    </row>
    <row r="71" spans="1:8" ht="15" customHeight="1">
      <c r="A71" s="9">
        <v>69</v>
      </c>
      <c r="B71" s="23" t="s">
        <v>94</v>
      </c>
      <c r="C71" s="25" t="s">
        <v>113</v>
      </c>
      <c r="D71" s="26">
        <v>15</v>
      </c>
      <c r="E71" s="26">
        <v>20</v>
      </c>
      <c r="F71" s="26">
        <v>950</v>
      </c>
      <c r="G71" s="26" t="s">
        <v>55</v>
      </c>
      <c r="H71" s="20" t="s">
        <v>41</v>
      </c>
    </row>
    <row r="72" spans="1:8" ht="15" customHeight="1">
      <c r="A72" s="15">
        <v>70</v>
      </c>
      <c r="B72" s="23" t="s">
        <v>94</v>
      </c>
      <c r="C72" s="25" t="s">
        <v>114</v>
      </c>
      <c r="D72" s="26">
        <v>15</v>
      </c>
      <c r="E72" s="26">
        <v>20</v>
      </c>
      <c r="F72" s="26">
        <v>950</v>
      </c>
      <c r="G72" s="26" t="s">
        <v>55</v>
      </c>
      <c r="H72" s="20" t="s">
        <v>41</v>
      </c>
    </row>
    <row r="73" spans="1:8" ht="15" customHeight="1">
      <c r="A73" s="9">
        <v>71</v>
      </c>
      <c r="B73" s="23" t="s">
        <v>94</v>
      </c>
      <c r="C73" s="25" t="s">
        <v>115</v>
      </c>
      <c r="D73" s="26">
        <v>11</v>
      </c>
      <c r="E73" s="26">
        <v>15</v>
      </c>
      <c r="F73" s="26">
        <v>950</v>
      </c>
      <c r="G73" s="26" t="s">
        <v>60</v>
      </c>
      <c r="H73" s="20" t="s">
        <v>41</v>
      </c>
    </row>
    <row r="74" spans="1:8" ht="15" customHeight="1">
      <c r="A74" s="15">
        <v>72</v>
      </c>
      <c r="B74" s="23" t="s">
        <v>94</v>
      </c>
      <c r="C74" s="25" t="s">
        <v>116</v>
      </c>
      <c r="D74" s="26">
        <v>11</v>
      </c>
      <c r="E74" s="26">
        <v>15</v>
      </c>
      <c r="F74" s="26">
        <v>950</v>
      </c>
      <c r="G74" s="26" t="s">
        <v>60</v>
      </c>
      <c r="H74" s="20" t="s">
        <v>41</v>
      </c>
    </row>
    <row r="75" spans="1:8" ht="15" customHeight="1">
      <c r="A75" s="9">
        <v>73</v>
      </c>
      <c r="B75" s="23" t="s">
        <v>94</v>
      </c>
      <c r="C75" s="25" t="s">
        <v>117</v>
      </c>
      <c r="D75" s="26">
        <v>11</v>
      </c>
      <c r="E75" s="26">
        <v>15</v>
      </c>
      <c r="F75" s="26">
        <v>950</v>
      </c>
      <c r="G75" s="26" t="s">
        <v>60</v>
      </c>
      <c r="H75" s="20" t="s">
        <v>41</v>
      </c>
    </row>
    <row r="76" spans="1:8" ht="15" customHeight="1">
      <c r="A76" s="15">
        <v>74</v>
      </c>
      <c r="B76" s="23" t="s">
        <v>94</v>
      </c>
      <c r="C76" s="25" t="s">
        <v>118</v>
      </c>
      <c r="D76" s="26">
        <v>15</v>
      </c>
      <c r="E76" s="26">
        <v>20</v>
      </c>
      <c r="F76" s="26">
        <v>950</v>
      </c>
      <c r="G76" s="26" t="s">
        <v>55</v>
      </c>
      <c r="H76" s="20" t="s">
        <v>41</v>
      </c>
    </row>
    <row r="77" spans="1:8" ht="15" customHeight="1">
      <c r="A77" s="9">
        <v>75</v>
      </c>
      <c r="B77" s="23" t="s">
        <v>94</v>
      </c>
      <c r="C77" s="25" t="s">
        <v>119</v>
      </c>
      <c r="D77" s="26">
        <v>11</v>
      </c>
      <c r="E77" s="26">
        <v>15</v>
      </c>
      <c r="F77" s="26">
        <v>950</v>
      </c>
      <c r="G77" s="26" t="s">
        <v>60</v>
      </c>
      <c r="H77" s="20" t="s">
        <v>41</v>
      </c>
    </row>
    <row r="78" spans="1:8" ht="15" customHeight="1">
      <c r="A78" s="15">
        <v>76</v>
      </c>
      <c r="B78" s="23" t="s">
        <v>94</v>
      </c>
      <c r="C78" s="25" t="s">
        <v>120</v>
      </c>
      <c r="D78" s="26">
        <v>11</v>
      </c>
      <c r="E78" s="26">
        <v>15</v>
      </c>
      <c r="F78" s="26">
        <v>950</v>
      </c>
      <c r="G78" s="26" t="s">
        <v>60</v>
      </c>
      <c r="H78" s="20" t="s">
        <v>41</v>
      </c>
    </row>
    <row r="79" spans="1:8" ht="15" customHeight="1">
      <c r="A79" s="9">
        <v>77</v>
      </c>
      <c r="B79" s="23" t="s">
        <v>94</v>
      </c>
      <c r="C79" s="25" t="s">
        <v>121</v>
      </c>
      <c r="D79" s="26">
        <v>11</v>
      </c>
      <c r="E79" s="26">
        <v>15</v>
      </c>
      <c r="F79" s="26">
        <v>950</v>
      </c>
      <c r="G79" s="26" t="s">
        <v>60</v>
      </c>
      <c r="H79" s="20" t="s">
        <v>41</v>
      </c>
    </row>
    <row r="80" spans="1:8" ht="15" customHeight="1">
      <c r="A80" s="15">
        <v>78</v>
      </c>
      <c r="B80" s="23" t="s">
        <v>94</v>
      </c>
      <c r="C80" s="25" t="s">
        <v>122</v>
      </c>
      <c r="D80" s="26">
        <v>11</v>
      </c>
      <c r="E80" s="26">
        <v>15</v>
      </c>
      <c r="F80" s="26">
        <v>950</v>
      </c>
      <c r="G80" s="26" t="s">
        <v>60</v>
      </c>
      <c r="H80" s="20" t="s">
        <v>41</v>
      </c>
    </row>
    <row r="81" spans="1:8" ht="15" customHeight="1">
      <c r="A81" s="9">
        <v>79</v>
      </c>
      <c r="B81" s="23" t="s">
        <v>94</v>
      </c>
      <c r="C81" s="25" t="s">
        <v>123</v>
      </c>
      <c r="D81" s="26">
        <v>15</v>
      </c>
      <c r="E81" s="26">
        <v>20</v>
      </c>
      <c r="F81" s="26">
        <v>950</v>
      </c>
      <c r="G81" s="26" t="s">
        <v>55</v>
      </c>
      <c r="H81" s="20" t="s">
        <v>41</v>
      </c>
    </row>
    <row r="82" spans="1:8" ht="15" customHeight="1">
      <c r="A82" s="15">
        <v>80</v>
      </c>
      <c r="B82" s="23" t="s">
        <v>94</v>
      </c>
      <c r="C82" s="25" t="s">
        <v>124</v>
      </c>
      <c r="D82" s="26">
        <v>15</v>
      </c>
      <c r="E82" s="26">
        <v>20</v>
      </c>
      <c r="F82" s="26">
        <v>950</v>
      </c>
      <c r="G82" s="26" t="s">
        <v>55</v>
      </c>
      <c r="H82" s="20" t="s">
        <v>41</v>
      </c>
    </row>
    <row r="83" spans="1:8" ht="15" customHeight="1">
      <c r="A83" s="9">
        <v>81</v>
      </c>
      <c r="B83" s="23" t="s">
        <v>94</v>
      </c>
      <c r="C83" s="25" t="s">
        <v>125</v>
      </c>
      <c r="D83" s="26">
        <v>15</v>
      </c>
      <c r="E83" s="26">
        <v>20</v>
      </c>
      <c r="F83" s="26">
        <v>950</v>
      </c>
      <c r="G83" s="26" t="s">
        <v>55</v>
      </c>
      <c r="H83" s="20" t="s">
        <v>41</v>
      </c>
    </row>
    <row r="84" spans="1:8" ht="15" customHeight="1">
      <c r="A84" s="15">
        <v>82</v>
      </c>
      <c r="B84" s="23" t="s">
        <v>94</v>
      </c>
      <c r="C84" s="25" t="s">
        <v>126</v>
      </c>
      <c r="D84" s="26">
        <v>15</v>
      </c>
      <c r="E84" s="26">
        <v>20</v>
      </c>
      <c r="F84" s="26">
        <v>950</v>
      </c>
      <c r="G84" s="26" t="s">
        <v>106</v>
      </c>
      <c r="H84" s="20" t="s">
        <v>41</v>
      </c>
    </row>
    <row r="85" spans="1:8">
      <c r="A85" s="9">
        <v>83</v>
      </c>
      <c r="B85" s="23" t="s">
        <v>94</v>
      </c>
      <c r="C85" s="25" t="s">
        <v>127</v>
      </c>
      <c r="D85" s="26">
        <v>22</v>
      </c>
      <c r="E85" s="26">
        <v>30</v>
      </c>
      <c r="F85" s="26">
        <v>950</v>
      </c>
      <c r="G85" s="26" t="s">
        <v>106</v>
      </c>
      <c r="H85" s="20" t="s">
        <v>41</v>
      </c>
    </row>
    <row r="86" spans="1:8">
      <c r="A86" s="15">
        <v>84</v>
      </c>
      <c r="B86" s="23" t="s">
        <v>94</v>
      </c>
      <c r="C86" s="25" t="s">
        <v>127</v>
      </c>
      <c r="D86" s="26">
        <v>22</v>
      </c>
      <c r="E86" s="26">
        <v>30</v>
      </c>
      <c r="F86" s="26">
        <v>950</v>
      </c>
      <c r="G86" s="26" t="s">
        <v>106</v>
      </c>
      <c r="H86" s="20" t="s">
        <v>41</v>
      </c>
    </row>
    <row r="87" spans="1:8">
      <c r="A87" s="9">
        <v>85</v>
      </c>
      <c r="B87" s="23" t="s">
        <v>94</v>
      </c>
      <c r="C87" s="25" t="s">
        <v>128</v>
      </c>
      <c r="D87" s="26">
        <v>2.2000000000000002</v>
      </c>
      <c r="E87" s="26">
        <v>3</v>
      </c>
      <c r="F87" s="26">
        <v>950</v>
      </c>
      <c r="G87" s="26" t="s">
        <v>100</v>
      </c>
      <c r="H87" s="20" t="s">
        <v>21</v>
      </c>
    </row>
    <row r="88" spans="1:8">
      <c r="A88" s="15">
        <v>86</v>
      </c>
      <c r="B88" s="23" t="s">
        <v>94</v>
      </c>
      <c r="C88" s="25" t="s">
        <v>129</v>
      </c>
      <c r="D88" s="26">
        <v>5.5</v>
      </c>
      <c r="E88" s="26">
        <v>7.5</v>
      </c>
      <c r="F88" s="26">
        <v>2800</v>
      </c>
      <c r="G88" s="26" t="s">
        <v>60</v>
      </c>
      <c r="H88" s="20" t="s">
        <v>41</v>
      </c>
    </row>
    <row r="89" spans="1:8">
      <c r="A89" s="9">
        <v>87</v>
      </c>
      <c r="B89" s="23" t="s">
        <v>94</v>
      </c>
      <c r="C89" s="25" t="s">
        <v>130</v>
      </c>
      <c r="D89" s="26">
        <v>2.2000000000000002</v>
      </c>
      <c r="E89" s="26">
        <v>3</v>
      </c>
      <c r="F89" s="26">
        <v>950</v>
      </c>
      <c r="G89" s="26" t="s">
        <v>52</v>
      </c>
      <c r="H89" s="20" t="s">
        <v>21</v>
      </c>
    </row>
    <row r="90" spans="1:8">
      <c r="A90" s="15">
        <v>88</v>
      </c>
      <c r="B90" s="23" t="s">
        <v>94</v>
      </c>
      <c r="C90" s="25" t="s">
        <v>131</v>
      </c>
      <c r="D90" s="26"/>
      <c r="E90" s="26"/>
      <c r="F90" s="26"/>
      <c r="G90" s="26"/>
      <c r="H90" s="20" t="s">
        <v>88</v>
      </c>
    </row>
    <row r="91" spans="1:8">
      <c r="A91" s="9">
        <v>89</v>
      </c>
      <c r="B91" s="29" t="s">
        <v>132</v>
      </c>
      <c r="C91" s="17" t="s">
        <v>133</v>
      </c>
      <c r="D91" s="18">
        <v>1.5</v>
      </c>
      <c r="E91" s="19">
        <v>2</v>
      </c>
      <c r="F91" s="18">
        <v>950</v>
      </c>
      <c r="G91" s="18" t="s">
        <v>93</v>
      </c>
      <c r="H91" s="20" t="s">
        <v>134</v>
      </c>
    </row>
    <row r="92" spans="1:8">
      <c r="A92" s="15">
        <v>90</v>
      </c>
      <c r="B92" s="23" t="s">
        <v>132</v>
      </c>
      <c r="C92" s="17" t="s">
        <v>135</v>
      </c>
      <c r="D92" s="18">
        <v>1.1000000000000001</v>
      </c>
      <c r="E92" s="19">
        <v>1.5</v>
      </c>
      <c r="F92" s="18">
        <v>950</v>
      </c>
      <c r="G92" s="18" t="s">
        <v>40</v>
      </c>
      <c r="H92" s="20" t="s">
        <v>21</v>
      </c>
    </row>
    <row r="93" spans="1:8">
      <c r="A93" s="9">
        <v>91</v>
      </c>
      <c r="B93" s="23" t="s">
        <v>132</v>
      </c>
      <c r="C93" s="17" t="s">
        <v>136</v>
      </c>
      <c r="D93" s="18">
        <v>3.7</v>
      </c>
      <c r="E93" s="19">
        <v>5</v>
      </c>
      <c r="F93" s="18">
        <v>950</v>
      </c>
      <c r="G93" s="18" t="s">
        <v>40</v>
      </c>
      <c r="H93" s="20" t="s">
        <v>134</v>
      </c>
    </row>
    <row r="94" spans="1:8">
      <c r="A94" s="15">
        <v>92</v>
      </c>
      <c r="B94" s="23" t="s">
        <v>132</v>
      </c>
      <c r="C94" s="17" t="s">
        <v>137</v>
      </c>
      <c r="D94" s="18">
        <v>11</v>
      </c>
      <c r="E94" s="19">
        <v>15</v>
      </c>
      <c r="F94" s="18">
        <v>1440</v>
      </c>
      <c r="G94" s="18" t="s">
        <v>100</v>
      </c>
      <c r="H94" s="20" t="s">
        <v>50</v>
      </c>
    </row>
    <row r="95" spans="1:8">
      <c r="A95" s="9">
        <v>93</v>
      </c>
      <c r="B95" s="23" t="s">
        <v>132</v>
      </c>
      <c r="C95" s="17" t="s">
        <v>138</v>
      </c>
      <c r="D95" s="18">
        <v>11</v>
      </c>
      <c r="E95" s="19">
        <v>15</v>
      </c>
      <c r="F95" s="18">
        <v>1460</v>
      </c>
      <c r="G95" s="18" t="s">
        <v>24</v>
      </c>
      <c r="H95" s="20" t="s">
        <v>41</v>
      </c>
    </row>
    <row r="96" spans="1:8" ht="12.75" customHeight="1">
      <c r="A96" s="15">
        <v>94</v>
      </c>
      <c r="B96" s="23" t="s">
        <v>132</v>
      </c>
      <c r="C96" s="17" t="s">
        <v>139</v>
      </c>
      <c r="D96" s="18">
        <v>11</v>
      </c>
      <c r="E96" s="19">
        <v>15</v>
      </c>
      <c r="F96" s="18">
        <v>1460</v>
      </c>
      <c r="G96" s="18" t="s">
        <v>24</v>
      </c>
      <c r="H96" s="20" t="s">
        <v>41</v>
      </c>
    </row>
    <row r="97" spans="1:8" ht="12.75" customHeight="1">
      <c r="A97" s="9">
        <v>95</v>
      </c>
      <c r="B97" s="23" t="s">
        <v>140</v>
      </c>
      <c r="C97" s="17" t="s">
        <v>141</v>
      </c>
      <c r="D97" s="18">
        <v>1.1000000000000001</v>
      </c>
      <c r="E97" s="19">
        <v>1.5</v>
      </c>
      <c r="F97" s="18">
        <v>1440</v>
      </c>
      <c r="G97" s="18" t="s">
        <v>55</v>
      </c>
      <c r="H97" s="20" t="s">
        <v>142</v>
      </c>
    </row>
    <row r="98" spans="1:8" ht="12.75" customHeight="1">
      <c r="A98" s="15">
        <v>96</v>
      </c>
      <c r="B98" s="23" t="s">
        <v>132</v>
      </c>
      <c r="C98" s="17" t="s">
        <v>143</v>
      </c>
      <c r="D98" s="18">
        <v>11</v>
      </c>
      <c r="E98" s="18">
        <v>15</v>
      </c>
      <c r="F98" s="18">
        <v>1460</v>
      </c>
      <c r="G98" s="18" t="s">
        <v>100</v>
      </c>
      <c r="H98" s="20" t="s">
        <v>41</v>
      </c>
    </row>
    <row r="99" spans="1:8" ht="12.75" customHeight="1">
      <c r="A99" s="9">
        <v>97</v>
      </c>
      <c r="B99" s="23" t="s">
        <v>132</v>
      </c>
      <c r="C99" s="17" t="s">
        <v>144</v>
      </c>
      <c r="D99" s="18">
        <v>11</v>
      </c>
      <c r="E99" s="18">
        <v>15</v>
      </c>
      <c r="F99" s="18">
        <v>1460</v>
      </c>
      <c r="G99" s="18" t="s">
        <v>100</v>
      </c>
      <c r="H99" s="20" t="s">
        <v>41</v>
      </c>
    </row>
    <row r="100" spans="1:8" ht="12.75" customHeight="1">
      <c r="A100" s="15">
        <v>98</v>
      </c>
      <c r="B100" s="24" t="s">
        <v>140</v>
      </c>
      <c r="C100" s="17" t="s">
        <v>145</v>
      </c>
      <c r="D100" s="30">
        <v>1.1000000000000001</v>
      </c>
      <c r="E100" s="18">
        <v>1.5</v>
      </c>
      <c r="F100" s="18">
        <v>1450</v>
      </c>
      <c r="G100" s="18" t="s">
        <v>55</v>
      </c>
      <c r="H100" s="20" t="s">
        <v>142</v>
      </c>
    </row>
    <row r="101" spans="1:8" ht="12.75" customHeight="1">
      <c r="A101" s="9">
        <v>99</v>
      </c>
      <c r="B101" s="23" t="s">
        <v>132</v>
      </c>
      <c r="C101" s="25" t="s">
        <v>146</v>
      </c>
      <c r="D101" s="26">
        <f>0.25*2</f>
        <v>0.5</v>
      </c>
      <c r="E101" s="26">
        <v>0.7</v>
      </c>
      <c r="F101" s="26">
        <v>560</v>
      </c>
      <c r="G101" s="26" t="s">
        <v>147</v>
      </c>
      <c r="H101" s="20" t="s">
        <v>41</v>
      </c>
    </row>
    <row r="102" spans="1:8" ht="12.75" customHeight="1">
      <c r="A102" s="15">
        <v>100</v>
      </c>
      <c r="B102" s="23" t="s">
        <v>132</v>
      </c>
      <c r="C102" s="25" t="s">
        <v>148</v>
      </c>
      <c r="D102" s="26">
        <f>0.25*2</f>
        <v>0.5</v>
      </c>
      <c r="E102" s="26">
        <v>0.7</v>
      </c>
      <c r="F102" s="26">
        <v>1450</v>
      </c>
      <c r="G102" s="26" t="s">
        <v>147</v>
      </c>
      <c r="H102" s="20" t="s">
        <v>41</v>
      </c>
    </row>
    <row r="103" spans="1:8" ht="12.75" customHeight="1">
      <c r="A103" s="9">
        <v>101</v>
      </c>
      <c r="B103" s="23" t="s">
        <v>132</v>
      </c>
      <c r="C103" s="25" t="s">
        <v>149</v>
      </c>
      <c r="D103" s="26">
        <f>0.25*2</f>
        <v>0.5</v>
      </c>
      <c r="E103" s="26">
        <v>0.7</v>
      </c>
      <c r="F103" s="26">
        <v>1450</v>
      </c>
      <c r="G103" s="26" t="s">
        <v>147</v>
      </c>
      <c r="H103" s="20" t="s">
        <v>41</v>
      </c>
    </row>
    <row r="104" spans="1:8" ht="12.75" customHeight="1">
      <c r="A104" s="15">
        <v>102</v>
      </c>
      <c r="B104" s="23" t="s">
        <v>132</v>
      </c>
      <c r="C104" s="25" t="s">
        <v>150</v>
      </c>
      <c r="D104" s="26">
        <f>0.25*2</f>
        <v>0.5</v>
      </c>
      <c r="E104" s="26">
        <v>0.7</v>
      </c>
      <c r="F104" s="26">
        <v>1450</v>
      </c>
      <c r="G104" s="26" t="s">
        <v>147</v>
      </c>
      <c r="H104" s="20" t="s">
        <v>41</v>
      </c>
    </row>
    <row r="105" spans="1:8" ht="12.75" customHeight="1">
      <c r="A105" s="9">
        <v>103</v>
      </c>
      <c r="B105" s="23" t="s">
        <v>132</v>
      </c>
      <c r="C105" s="25" t="s">
        <v>151</v>
      </c>
      <c r="D105" s="26">
        <v>5.5</v>
      </c>
      <c r="E105" s="26">
        <v>7.5</v>
      </c>
      <c r="F105" s="26">
        <v>1450</v>
      </c>
      <c r="G105" s="26" t="s">
        <v>103</v>
      </c>
      <c r="H105" s="20" t="s">
        <v>50</v>
      </c>
    </row>
    <row r="106" spans="1:8" ht="12.75" customHeight="1">
      <c r="A106" s="15">
        <v>104</v>
      </c>
      <c r="B106" s="23" t="s">
        <v>132</v>
      </c>
      <c r="C106" s="25" t="s">
        <v>152</v>
      </c>
      <c r="D106" s="26">
        <v>5.5</v>
      </c>
      <c r="E106" s="26">
        <v>7.5</v>
      </c>
      <c r="F106" s="26">
        <v>1450</v>
      </c>
      <c r="G106" s="26" t="s">
        <v>103</v>
      </c>
      <c r="H106" s="20" t="s">
        <v>50</v>
      </c>
    </row>
    <row r="107" spans="1:8" ht="12.75" customHeight="1">
      <c r="A107" s="9">
        <v>105</v>
      </c>
      <c r="B107" s="23" t="s">
        <v>132</v>
      </c>
      <c r="C107" s="25" t="s">
        <v>153</v>
      </c>
      <c r="D107" s="26">
        <v>3.7</v>
      </c>
      <c r="E107" s="26">
        <v>5</v>
      </c>
      <c r="F107" s="26">
        <v>1450</v>
      </c>
      <c r="G107" s="26" t="s">
        <v>103</v>
      </c>
      <c r="H107" s="20" t="s">
        <v>50</v>
      </c>
    </row>
    <row r="108" spans="1:8" ht="12.75" customHeight="1">
      <c r="A108" s="15">
        <v>106</v>
      </c>
      <c r="B108" s="23" t="s">
        <v>132</v>
      </c>
      <c r="C108" s="25" t="s">
        <v>154</v>
      </c>
      <c r="D108" s="26">
        <v>5.5</v>
      </c>
      <c r="E108" s="26">
        <v>7.5</v>
      </c>
      <c r="F108" s="26">
        <v>1450</v>
      </c>
      <c r="G108" s="26" t="s">
        <v>103</v>
      </c>
      <c r="H108" s="20" t="s">
        <v>50</v>
      </c>
    </row>
    <row r="109" spans="1:8" ht="12.75" customHeight="1">
      <c r="A109" s="9">
        <v>107</v>
      </c>
      <c r="B109" s="23" t="s">
        <v>132</v>
      </c>
      <c r="C109" s="25" t="s">
        <v>155</v>
      </c>
      <c r="D109" s="26">
        <v>2.2000000000000002</v>
      </c>
      <c r="E109" s="26">
        <v>3</v>
      </c>
      <c r="F109" s="26">
        <v>1450</v>
      </c>
      <c r="G109" s="26" t="s">
        <v>40</v>
      </c>
      <c r="H109" s="20" t="s">
        <v>21</v>
      </c>
    </row>
    <row r="110" spans="1:8" ht="12.75" customHeight="1">
      <c r="A110" s="15">
        <v>108</v>
      </c>
      <c r="B110" s="23" t="s">
        <v>132</v>
      </c>
      <c r="C110" s="25" t="s">
        <v>156</v>
      </c>
      <c r="D110" s="26">
        <v>1.5</v>
      </c>
      <c r="E110" s="26">
        <v>2</v>
      </c>
      <c r="F110" s="26">
        <v>960</v>
      </c>
      <c r="G110" s="26" t="s">
        <v>106</v>
      </c>
      <c r="H110" s="20" t="s">
        <v>21</v>
      </c>
    </row>
    <row r="111" spans="1:8">
      <c r="A111" s="9">
        <v>109</v>
      </c>
      <c r="B111" s="23" t="s">
        <v>132</v>
      </c>
      <c r="C111" s="25" t="s">
        <v>157</v>
      </c>
      <c r="D111" s="26">
        <v>1.5</v>
      </c>
      <c r="E111" s="26">
        <v>2</v>
      </c>
      <c r="F111" s="26">
        <v>1440</v>
      </c>
      <c r="G111" s="26" t="s">
        <v>100</v>
      </c>
      <c r="H111" s="20" t="s">
        <v>158</v>
      </c>
    </row>
    <row r="112" spans="1:8">
      <c r="A112" s="15">
        <v>110</v>
      </c>
      <c r="B112" s="23" t="s">
        <v>132</v>
      </c>
      <c r="C112" s="25" t="s">
        <v>159</v>
      </c>
      <c r="D112" s="26">
        <v>1.5</v>
      </c>
      <c r="E112" s="26">
        <v>2</v>
      </c>
      <c r="F112" s="26">
        <v>1440</v>
      </c>
      <c r="G112" s="26" t="s">
        <v>100</v>
      </c>
      <c r="H112" s="20" t="s">
        <v>53</v>
      </c>
    </row>
    <row r="113" spans="1:8">
      <c r="A113" s="9">
        <v>111</v>
      </c>
      <c r="B113" s="23" t="s">
        <v>132</v>
      </c>
      <c r="C113" s="25" t="s">
        <v>160</v>
      </c>
      <c r="D113" s="26">
        <v>2.2000000000000002</v>
      </c>
      <c r="E113" s="26">
        <v>3</v>
      </c>
      <c r="F113" s="26">
        <v>1440</v>
      </c>
      <c r="G113" s="26" t="s">
        <v>100</v>
      </c>
      <c r="H113" s="20" t="s">
        <v>53</v>
      </c>
    </row>
    <row r="114" spans="1:8">
      <c r="A114" s="15">
        <v>112</v>
      </c>
      <c r="B114" s="23" t="s">
        <v>132</v>
      </c>
      <c r="C114" s="25" t="s">
        <v>161</v>
      </c>
      <c r="D114" s="26">
        <v>0.37</v>
      </c>
      <c r="E114" s="26">
        <v>0.5</v>
      </c>
      <c r="F114" s="26">
        <v>950</v>
      </c>
      <c r="G114" s="26" t="s">
        <v>162</v>
      </c>
      <c r="H114" s="20" t="s">
        <v>41</v>
      </c>
    </row>
    <row r="115" spans="1:8">
      <c r="A115" s="9">
        <v>113</v>
      </c>
      <c r="B115" s="23" t="s">
        <v>132</v>
      </c>
      <c r="C115" s="25" t="s">
        <v>163</v>
      </c>
      <c r="D115" s="26"/>
      <c r="E115" s="26"/>
      <c r="F115" s="26"/>
      <c r="G115" s="26" t="s">
        <v>162</v>
      </c>
      <c r="H115" s="20" t="s">
        <v>41</v>
      </c>
    </row>
    <row r="116" spans="1:8">
      <c r="A116" s="15">
        <v>114</v>
      </c>
      <c r="B116" s="23" t="s">
        <v>164</v>
      </c>
      <c r="C116" s="17" t="s">
        <v>165</v>
      </c>
      <c r="D116" s="18">
        <v>7.5</v>
      </c>
      <c r="E116" s="19">
        <v>10</v>
      </c>
      <c r="F116" s="18">
        <v>2930</v>
      </c>
      <c r="G116" s="18" t="s">
        <v>166</v>
      </c>
      <c r="H116" s="20" t="s">
        <v>17</v>
      </c>
    </row>
    <row r="117" spans="1:8">
      <c r="A117" s="9">
        <v>115</v>
      </c>
      <c r="B117" s="23" t="s">
        <v>164</v>
      </c>
      <c r="C117" s="17" t="s">
        <v>167</v>
      </c>
      <c r="D117" s="18">
        <v>7.5</v>
      </c>
      <c r="E117" s="19">
        <v>10</v>
      </c>
      <c r="F117" s="18">
        <v>2930</v>
      </c>
      <c r="G117" s="18" t="s">
        <v>166</v>
      </c>
      <c r="H117" s="20" t="s">
        <v>17</v>
      </c>
    </row>
    <row r="118" spans="1:8">
      <c r="A118" s="15">
        <v>116</v>
      </c>
      <c r="B118" s="23" t="s">
        <v>164</v>
      </c>
      <c r="C118" s="17" t="s">
        <v>168</v>
      </c>
      <c r="D118" s="18">
        <v>7.5</v>
      </c>
      <c r="E118" s="19">
        <v>10</v>
      </c>
      <c r="F118" s="18">
        <v>2930</v>
      </c>
      <c r="G118" s="18" t="s">
        <v>166</v>
      </c>
      <c r="H118" s="20" t="s">
        <v>17</v>
      </c>
    </row>
    <row r="119" spans="1:8">
      <c r="A119" s="9">
        <v>117</v>
      </c>
      <c r="B119" s="23" t="s">
        <v>164</v>
      </c>
      <c r="C119" s="17" t="s">
        <v>169</v>
      </c>
      <c r="D119" s="18">
        <v>1.2</v>
      </c>
      <c r="E119" s="19">
        <v>1.7</v>
      </c>
      <c r="F119" s="18">
        <v>950</v>
      </c>
      <c r="G119" s="18" t="s">
        <v>24</v>
      </c>
      <c r="H119" s="20" t="s">
        <v>170</v>
      </c>
    </row>
    <row r="120" spans="1:8" ht="12.75" customHeight="1">
      <c r="A120" s="15">
        <v>118</v>
      </c>
      <c r="B120" s="23" t="s">
        <v>164</v>
      </c>
      <c r="C120" s="17" t="s">
        <v>171</v>
      </c>
      <c r="D120" s="18">
        <v>1.2</v>
      </c>
      <c r="E120" s="19">
        <v>1.7</v>
      </c>
      <c r="F120" s="18">
        <v>950</v>
      </c>
      <c r="G120" s="18" t="s">
        <v>24</v>
      </c>
      <c r="H120" s="20" t="s">
        <v>170</v>
      </c>
    </row>
    <row r="121" spans="1:8" ht="12.75" customHeight="1">
      <c r="A121" s="9">
        <v>119</v>
      </c>
      <c r="B121" s="23" t="s">
        <v>164</v>
      </c>
      <c r="C121" s="17" t="s">
        <v>172</v>
      </c>
      <c r="D121" s="18">
        <v>1.2</v>
      </c>
      <c r="E121" s="19">
        <v>1.7</v>
      </c>
      <c r="F121" s="18">
        <v>950</v>
      </c>
      <c r="G121" s="18" t="s">
        <v>24</v>
      </c>
      <c r="H121" s="20" t="s">
        <v>170</v>
      </c>
    </row>
    <row r="122" spans="1:8" ht="12.75" customHeight="1">
      <c r="A122" s="15">
        <v>120</v>
      </c>
      <c r="B122" s="24" t="s">
        <v>164</v>
      </c>
      <c r="C122" s="17" t="s">
        <v>173</v>
      </c>
      <c r="D122" s="18">
        <v>0</v>
      </c>
      <c r="E122" s="18">
        <v>0</v>
      </c>
      <c r="F122" s="18">
        <v>0</v>
      </c>
      <c r="G122" s="18" t="s">
        <v>174</v>
      </c>
      <c r="H122" s="20" t="s">
        <v>41</v>
      </c>
    </row>
    <row r="123" spans="1:8" ht="12.75" customHeight="1">
      <c r="A123" s="9">
        <v>121</v>
      </c>
      <c r="B123" s="24" t="s">
        <v>164</v>
      </c>
      <c r="C123" s="17" t="s">
        <v>175</v>
      </c>
      <c r="D123" s="30">
        <v>7.5</v>
      </c>
      <c r="E123" s="18">
        <v>10</v>
      </c>
      <c r="F123" s="18">
        <v>2930</v>
      </c>
      <c r="G123" s="18" t="s">
        <v>176</v>
      </c>
      <c r="H123" s="20" t="s">
        <v>17</v>
      </c>
    </row>
    <row r="124" spans="1:8" ht="12.75" customHeight="1">
      <c r="A124" s="15">
        <v>122</v>
      </c>
      <c r="B124" s="23" t="s">
        <v>164</v>
      </c>
      <c r="C124" s="17" t="s">
        <v>177</v>
      </c>
      <c r="D124" s="18">
        <v>0.75</v>
      </c>
      <c r="E124" s="18">
        <v>2</v>
      </c>
      <c r="F124" s="18">
        <v>950</v>
      </c>
      <c r="G124" s="18" t="s">
        <v>174</v>
      </c>
      <c r="H124" s="20" t="s">
        <v>178</v>
      </c>
    </row>
    <row r="125" spans="1:8" ht="12.75" customHeight="1">
      <c r="A125" s="9">
        <v>123</v>
      </c>
      <c r="B125" s="23" t="s">
        <v>164</v>
      </c>
      <c r="C125" s="25" t="s">
        <v>179</v>
      </c>
      <c r="D125" s="26">
        <v>4</v>
      </c>
      <c r="E125" s="26">
        <v>5.5</v>
      </c>
      <c r="F125" s="26">
        <v>950</v>
      </c>
      <c r="G125" s="26" t="s">
        <v>174</v>
      </c>
      <c r="H125" s="20" t="s">
        <v>41</v>
      </c>
    </row>
    <row r="126" spans="1:8" ht="12.75" customHeight="1">
      <c r="A126" s="15">
        <v>124</v>
      </c>
      <c r="B126" s="23" t="s">
        <v>164</v>
      </c>
      <c r="C126" s="25" t="s">
        <v>180</v>
      </c>
      <c r="D126" s="26">
        <v>4</v>
      </c>
      <c r="E126" s="26">
        <v>5.5</v>
      </c>
      <c r="F126" s="26">
        <v>940</v>
      </c>
      <c r="G126" s="26" t="s">
        <v>174</v>
      </c>
      <c r="H126" s="20" t="s">
        <v>41</v>
      </c>
    </row>
    <row r="127" spans="1:8" ht="12.75" customHeight="1">
      <c r="A127" s="9">
        <v>125</v>
      </c>
      <c r="B127" s="23" t="s">
        <v>164</v>
      </c>
      <c r="C127" s="25" t="s">
        <v>181</v>
      </c>
      <c r="D127" s="26">
        <v>4</v>
      </c>
      <c r="E127" s="26">
        <v>5.5</v>
      </c>
      <c r="F127" s="26">
        <v>950</v>
      </c>
      <c r="G127" s="26" t="s">
        <v>174</v>
      </c>
      <c r="H127" s="20" t="s">
        <v>41</v>
      </c>
    </row>
    <row r="128" spans="1:8">
      <c r="A128" s="15">
        <v>126</v>
      </c>
      <c r="B128" s="23" t="s">
        <v>164</v>
      </c>
      <c r="C128" s="25" t="s">
        <v>182</v>
      </c>
      <c r="D128" s="26">
        <v>4</v>
      </c>
      <c r="E128" s="26">
        <v>5.5</v>
      </c>
      <c r="F128" s="26">
        <v>950</v>
      </c>
      <c r="G128" s="26" t="s">
        <v>174</v>
      </c>
      <c r="H128" s="20" t="s">
        <v>41</v>
      </c>
    </row>
    <row r="129" spans="1:8" s="31" customFormat="1">
      <c r="A129" s="9">
        <v>127</v>
      </c>
      <c r="B129" s="23" t="s">
        <v>164</v>
      </c>
      <c r="C129" s="25" t="s">
        <v>183</v>
      </c>
      <c r="D129" s="26">
        <v>4</v>
      </c>
      <c r="E129" s="26">
        <v>5.5</v>
      </c>
      <c r="F129" s="26">
        <v>950</v>
      </c>
      <c r="G129" s="26" t="s">
        <v>174</v>
      </c>
      <c r="H129" s="20" t="s">
        <v>41</v>
      </c>
    </row>
    <row r="130" spans="1:8">
      <c r="A130" s="15">
        <v>128</v>
      </c>
      <c r="B130" s="23" t="s">
        <v>164</v>
      </c>
      <c r="C130" s="25" t="s">
        <v>184</v>
      </c>
      <c r="D130" s="26">
        <v>0.75</v>
      </c>
      <c r="E130" s="26">
        <v>1</v>
      </c>
      <c r="F130" s="26">
        <v>950</v>
      </c>
      <c r="G130" s="26" t="s">
        <v>52</v>
      </c>
      <c r="H130" s="20" t="s">
        <v>21</v>
      </c>
    </row>
    <row r="131" spans="1:8">
      <c r="A131" s="9">
        <v>129</v>
      </c>
      <c r="B131" s="23" t="s">
        <v>164</v>
      </c>
      <c r="C131" s="25" t="s">
        <v>185</v>
      </c>
      <c r="D131" s="26">
        <v>0.37</v>
      </c>
      <c r="E131" s="26">
        <v>0.5</v>
      </c>
      <c r="F131" s="26">
        <v>1440</v>
      </c>
      <c r="G131" s="26" t="s">
        <v>49</v>
      </c>
      <c r="H131" s="20" t="s">
        <v>50</v>
      </c>
    </row>
    <row r="132" spans="1:8">
      <c r="A132" s="15">
        <v>130</v>
      </c>
      <c r="B132" s="23" t="s">
        <v>164</v>
      </c>
      <c r="C132" s="25" t="s">
        <v>186</v>
      </c>
      <c r="D132" s="26">
        <v>0.37</v>
      </c>
      <c r="E132" s="26">
        <v>0.5</v>
      </c>
      <c r="F132" s="26">
        <v>1450</v>
      </c>
      <c r="G132" s="26" t="s">
        <v>49</v>
      </c>
      <c r="H132" s="20" t="s">
        <v>50</v>
      </c>
    </row>
    <row r="133" spans="1:8">
      <c r="A133" s="9">
        <v>131</v>
      </c>
      <c r="B133" s="23" t="s">
        <v>164</v>
      </c>
      <c r="C133" s="25" t="s">
        <v>187</v>
      </c>
      <c r="D133" s="26">
        <v>1.5</v>
      </c>
      <c r="E133" s="26">
        <v>2</v>
      </c>
      <c r="F133" s="26">
        <v>950</v>
      </c>
      <c r="G133" s="26" t="s">
        <v>49</v>
      </c>
      <c r="H133" s="20" t="s">
        <v>21</v>
      </c>
    </row>
    <row r="134" spans="1:8">
      <c r="A134" s="15">
        <v>132</v>
      </c>
      <c r="B134" s="23" t="s">
        <v>164</v>
      </c>
      <c r="C134" s="25" t="s">
        <v>188</v>
      </c>
      <c r="D134" s="26">
        <v>1.5</v>
      </c>
      <c r="E134" s="26">
        <v>2</v>
      </c>
      <c r="F134" s="26">
        <v>950</v>
      </c>
      <c r="G134" s="26" t="s">
        <v>49</v>
      </c>
      <c r="H134" s="20" t="s">
        <v>21</v>
      </c>
    </row>
    <row r="135" spans="1:8">
      <c r="A135" s="9">
        <v>133</v>
      </c>
      <c r="B135" s="23" t="s">
        <v>164</v>
      </c>
      <c r="C135" s="25" t="s">
        <v>397</v>
      </c>
      <c r="D135" s="74"/>
      <c r="E135" s="74"/>
      <c r="F135" s="74"/>
      <c r="G135" s="74"/>
      <c r="H135" s="20"/>
    </row>
    <row r="136" spans="1:8">
      <c r="A136" s="15">
        <v>134</v>
      </c>
      <c r="B136" s="29" t="s">
        <v>189</v>
      </c>
      <c r="C136" s="17" t="s">
        <v>190</v>
      </c>
      <c r="D136" s="18">
        <v>1.5</v>
      </c>
      <c r="E136" s="19">
        <v>2</v>
      </c>
      <c r="F136" s="18">
        <v>950</v>
      </c>
      <c r="G136" s="18" t="s">
        <v>24</v>
      </c>
      <c r="H136" s="20" t="s">
        <v>50</v>
      </c>
    </row>
    <row r="137" spans="1:8">
      <c r="A137" s="9">
        <v>135</v>
      </c>
      <c r="B137" s="29" t="s">
        <v>189</v>
      </c>
      <c r="C137" s="17" t="s">
        <v>191</v>
      </c>
      <c r="D137" s="18">
        <v>0.55000000000000004</v>
      </c>
      <c r="E137" s="19">
        <v>0.75</v>
      </c>
      <c r="F137" s="18">
        <v>1390</v>
      </c>
      <c r="G137" s="18" t="s">
        <v>24</v>
      </c>
      <c r="H137" s="20" t="s">
        <v>50</v>
      </c>
    </row>
    <row r="138" spans="1:8">
      <c r="A138" s="15">
        <v>136</v>
      </c>
      <c r="B138" s="29" t="s">
        <v>189</v>
      </c>
      <c r="C138" s="17" t="s">
        <v>192</v>
      </c>
      <c r="D138" s="18">
        <v>1.5</v>
      </c>
      <c r="E138" s="19">
        <v>2</v>
      </c>
      <c r="F138" s="18">
        <v>950</v>
      </c>
      <c r="G138" s="18" t="s">
        <v>100</v>
      </c>
      <c r="H138" s="20" t="s">
        <v>193</v>
      </c>
    </row>
    <row r="139" spans="1:8">
      <c r="A139" s="9">
        <v>137</v>
      </c>
      <c r="B139" s="29" t="s">
        <v>189</v>
      </c>
      <c r="C139" s="17" t="s">
        <v>23</v>
      </c>
      <c r="D139" s="18">
        <v>5.5</v>
      </c>
      <c r="E139" s="19">
        <v>7.5</v>
      </c>
      <c r="F139" s="18">
        <v>1450</v>
      </c>
      <c r="G139" s="18" t="s">
        <v>24</v>
      </c>
      <c r="H139" s="20" t="s">
        <v>21</v>
      </c>
    </row>
    <row r="140" spans="1:8">
      <c r="A140" s="15">
        <v>138</v>
      </c>
      <c r="B140" s="23" t="s">
        <v>194</v>
      </c>
      <c r="C140" s="17" t="s">
        <v>195</v>
      </c>
      <c r="D140" s="18">
        <v>1.5</v>
      </c>
      <c r="E140" s="19">
        <v>2</v>
      </c>
      <c r="F140" s="18">
        <v>950</v>
      </c>
      <c r="G140" s="18" t="s">
        <v>20</v>
      </c>
      <c r="H140" s="20" t="s">
        <v>41</v>
      </c>
    </row>
    <row r="141" spans="1:8">
      <c r="A141" s="9">
        <v>139</v>
      </c>
      <c r="B141" s="23" t="s">
        <v>194</v>
      </c>
      <c r="C141" s="17" t="s">
        <v>195</v>
      </c>
      <c r="D141" s="18">
        <v>1.5</v>
      </c>
      <c r="E141" s="19">
        <v>2</v>
      </c>
      <c r="F141" s="18">
        <v>950</v>
      </c>
      <c r="G141" s="18" t="s">
        <v>20</v>
      </c>
      <c r="H141" s="20" t="s">
        <v>50</v>
      </c>
    </row>
    <row r="142" spans="1:8">
      <c r="A142" s="15">
        <v>140</v>
      </c>
      <c r="B142" s="23" t="s">
        <v>196</v>
      </c>
      <c r="C142" s="17" t="s">
        <v>197</v>
      </c>
      <c r="D142" s="18">
        <v>1.5</v>
      </c>
      <c r="E142" s="19">
        <v>2</v>
      </c>
      <c r="F142" s="18">
        <v>950</v>
      </c>
      <c r="G142" s="18" t="s">
        <v>55</v>
      </c>
      <c r="H142" s="20" t="s">
        <v>142</v>
      </c>
    </row>
    <row r="143" spans="1:8">
      <c r="A143" s="9">
        <v>141</v>
      </c>
      <c r="B143" s="23" t="s">
        <v>189</v>
      </c>
      <c r="C143" s="17" t="s">
        <v>198</v>
      </c>
      <c r="D143" s="18">
        <v>2.2000000000000002</v>
      </c>
      <c r="E143" s="18">
        <v>3</v>
      </c>
      <c r="F143" s="18">
        <v>1450</v>
      </c>
      <c r="G143" s="18" t="s">
        <v>24</v>
      </c>
      <c r="H143" s="20" t="s">
        <v>21</v>
      </c>
    </row>
    <row r="144" spans="1:8">
      <c r="A144" s="15">
        <v>142</v>
      </c>
      <c r="B144" s="23" t="s">
        <v>189</v>
      </c>
      <c r="C144" s="17" t="s">
        <v>201</v>
      </c>
      <c r="D144" s="18">
        <v>1.1000000000000001</v>
      </c>
      <c r="E144" s="18">
        <v>1.5</v>
      </c>
      <c r="F144" s="18">
        <v>950</v>
      </c>
      <c r="G144" s="18" t="s">
        <v>24</v>
      </c>
      <c r="H144" s="20" t="s">
        <v>41</v>
      </c>
    </row>
    <row r="145" spans="1:8">
      <c r="A145" s="9">
        <v>143</v>
      </c>
      <c r="B145" s="23" t="s">
        <v>189</v>
      </c>
      <c r="C145" s="32" t="s">
        <v>202</v>
      </c>
      <c r="D145" s="26">
        <v>2.2000000000000002</v>
      </c>
      <c r="E145" s="26">
        <v>3</v>
      </c>
      <c r="F145" s="26">
        <v>950</v>
      </c>
      <c r="G145" s="26" t="s">
        <v>106</v>
      </c>
      <c r="H145" s="20" t="s">
        <v>203</v>
      </c>
    </row>
    <row r="146" spans="1:8">
      <c r="A146" s="15">
        <v>144</v>
      </c>
      <c r="B146" s="23" t="s">
        <v>189</v>
      </c>
      <c r="C146" s="25" t="s">
        <v>204</v>
      </c>
      <c r="D146" s="26">
        <v>75</v>
      </c>
      <c r="E146" s="26">
        <v>100</v>
      </c>
      <c r="F146" s="26">
        <v>1450</v>
      </c>
      <c r="G146" s="26" t="s">
        <v>166</v>
      </c>
      <c r="H146" s="20" t="s">
        <v>17</v>
      </c>
    </row>
    <row r="147" spans="1:8">
      <c r="A147" s="9">
        <v>145</v>
      </c>
      <c r="B147" s="23" t="s">
        <v>189</v>
      </c>
      <c r="C147" s="25" t="s">
        <v>205</v>
      </c>
      <c r="D147" s="26">
        <v>7.5</v>
      </c>
      <c r="E147" s="26">
        <v>10</v>
      </c>
      <c r="F147" s="26">
        <v>950</v>
      </c>
      <c r="G147" s="26" t="s">
        <v>174</v>
      </c>
      <c r="H147" s="20" t="s">
        <v>142</v>
      </c>
    </row>
    <row r="148" spans="1:8">
      <c r="A148" s="15">
        <v>146</v>
      </c>
      <c r="B148" s="23" t="s">
        <v>189</v>
      </c>
      <c r="C148" s="25" t="s">
        <v>206</v>
      </c>
      <c r="D148" s="26">
        <v>15</v>
      </c>
      <c r="E148" s="26">
        <v>20</v>
      </c>
      <c r="F148" s="26">
        <v>2850</v>
      </c>
      <c r="G148" s="26" t="s">
        <v>176</v>
      </c>
      <c r="H148" s="20" t="s">
        <v>17</v>
      </c>
    </row>
    <row r="149" spans="1:8">
      <c r="A149" s="9">
        <v>147</v>
      </c>
      <c r="B149" s="23" t="s">
        <v>189</v>
      </c>
      <c r="C149" s="25" t="s">
        <v>207</v>
      </c>
      <c r="D149" s="26">
        <v>5.5</v>
      </c>
      <c r="E149" s="26">
        <v>7.5</v>
      </c>
      <c r="F149" s="26">
        <v>2880</v>
      </c>
      <c r="G149" s="26" t="s">
        <v>55</v>
      </c>
      <c r="H149" s="20" t="s">
        <v>41</v>
      </c>
    </row>
    <row r="150" spans="1:8">
      <c r="A150" s="15">
        <v>148</v>
      </c>
      <c r="B150" s="23" t="s">
        <v>189</v>
      </c>
      <c r="C150" s="25" t="s">
        <v>208</v>
      </c>
      <c r="D150" s="26">
        <v>5.5</v>
      </c>
      <c r="E150" s="26">
        <v>7.5</v>
      </c>
      <c r="F150" s="26">
        <v>2880</v>
      </c>
      <c r="G150" s="26" t="s">
        <v>112</v>
      </c>
      <c r="H150" s="20" t="s">
        <v>41</v>
      </c>
    </row>
    <row r="151" spans="1:8">
      <c r="A151" s="9">
        <v>149</v>
      </c>
      <c r="B151" s="23" t="s">
        <v>189</v>
      </c>
      <c r="C151" s="25" t="s">
        <v>209</v>
      </c>
      <c r="D151" s="26">
        <v>4</v>
      </c>
      <c r="E151" s="26">
        <v>5.3</v>
      </c>
      <c r="F151" s="26">
        <v>2880</v>
      </c>
      <c r="G151" s="26" t="s">
        <v>60</v>
      </c>
      <c r="H151" s="20" t="s">
        <v>41</v>
      </c>
    </row>
    <row r="152" spans="1:8">
      <c r="A152" s="15">
        <v>150</v>
      </c>
      <c r="B152" s="23" t="s">
        <v>189</v>
      </c>
      <c r="C152" s="25" t="s">
        <v>210</v>
      </c>
      <c r="D152" s="26">
        <v>4</v>
      </c>
      <c r="E152" s="26">
        <v>5.3</v>
      </c>
      <c r="F152" s="26">
        <v>2880</v>
      </c>
      <c r="G152" s="26" t="s">
        <v>60</v>
      </c>
      <c r="H152" s="20" t="s">
        <v>41</v>
      </c>
    </row>
    <row r="153" spans="1:8">
      <c r="A153" s="9">
        <v>151</v>
      </c>
      <c r="B153" s="23" t="s">
        <v>189</v>
      </c>
      <c r="C153" s="25" t="s">
        <v>211</v>
      </c>
      <c r="D153" s="26">
        <v>4</v>
      </c>
      <c r="E153" s="26">
        <v>5.3</v>
      </c>
      <c r="F153" s="26">
        <v>2880</v>
      </c>
      <c r="G153" s="26" t="s">
        <v>60</v>
      </c>
      <c r="H153" s="20" t="s">
        <v>41</v>
      </c>
    </row>
    <row r="154" spans="1:8">
      <c r="A154" s="15">
        <v>152</v>
      </c>
      <c r="B154" s="23" t="s">
        <v>189</v>
      </c>
      <c r="C154" s="25" t="s">
        <v>212</v>
      </c>
      <c r="D154" s="26">
        <v>4</v>
      </c>
      <c r="E154" s="26">
        <v>5.3</v>
      </c>
      <c r="F154" s="26">
        <v>2880</v>
      </c>
      <c r="G154" s="26" t="s">
        <v>60</v>
      </c>
      <c r="H154" s="20" t="s">
        <v>41</v>
      </c>
    </row>
    <row r="155" spans="1:8">
      <c r="A155" s="9">
        <v>153</v>
      </c>
      <c r="B155" s="23" t="s">
        <v>189</v>
      </c>
      <c r="C155" s="25" t="s">
        <v>213</v>
      </c>
      <c r="D155" s="26">
        <v>4</v>
      </c>
      <c r="E155" s="26">
        <v>5.3</v>
      </c>
      <c r="F155" s="26">
        <v>2880</v>
      </c>
      <c r="G155" s="26" t="s">
        <v>60</v>
      </c>
      <c r="H155" s="20" t="s">
        <v>41</v>
      </c>
    </row>
    <row r="156" spans="1:8">
      <c r="A156" s="15">
        <v>154</v>
      </c>
      <c r="B156" s="23" t="s">
        <v>189</v>
      </c>
      <c r="C156" s="25" t="s">
        <v>214</v>
      </c>
      <c r="D156" s="26">
        <v>4</v>
      </c>
      <c r="E156" s="26">
        <v>5.3</v>
      </c>
      <c r="F156" s="26">
        <v>2800</v>
      </c>
      <c r="G156" s="26" t="s">
        <v>60</v>
      </c>
      <c r="H156" s="20" t="s">
        <v>41</v>
      </c>
    </row>
    <row r="157" spans="1:8">
      <c r="A157" s="9">
        <v>155</v>
      </c>
      <c r="B157" s="23" t="s">
        <v>189</v>
      </c>
      <c r="C157" s="25" t="s">
        <v>215</v>
      </c>
      <c r="D157" s="26">
        <v>4</v>
      </c>
      <c r="E157" s="26">
        <v>5.3</v>
      </c>
      <c r="F157" s="26">
        <v>2800</v>
      </c>
      <c r="G157" s="26" t="s">
        <v>60</v>
      </c>
      <c r="H157" s="20" t="s">
        <v>41</v>
      </c>
    </row>
    <row r="158" spans="1:8">
      <c r="A158" s="15">
        <v>156</v>
      </c>
      <c r="B158" s="23" t="s">
        <v>189</v>
      </c>
      <c r="C158" s="25" t="s">
        <v>216</v>
      </c>
      <c r="D158" s="26">
        <v>5.5</v>
      </c>
      <c r="E158" s="26">
        <v>7.5</v>
      </c>
      <c r="F158" s="26">
        <v>2800</v>
      </c>
      <c r="G158" s="26" t="s">
        <v>60</v>
      </c>
      <c r="H158" s="20" t="s">
        <v>41</v>
      </c>
    </row>
    <row r="159" spans="1:8">
      <c r="A159" s="9">
        <v>157</v>
      </c>
      <c r="B159" s="23" t="s">
        <v>189</v>
      </c>
      <c r="C159" s="25" t="s">
        <v>217</v>
      </c>
      <c r="D159" s="26">
        <v>4</v>
      </c>
      <c r="E159" s="26">
        <v>5.3</v>
      </c>
      <c r="F159" s="26">
        <v>2800</v>
      </c>
      <c r="G159" s="26" t="s">
        <v>60</v>
      </c>
      <c r="H159" s="20" t="s">
        <v>41</v>
      </c>
    </row>
    <row r="160" spans="1:8">
      <c r="A160" s="15">
        <v>158</v>
      </c>
      <c r="B160" s="23" t="s">
        <v>189</v>
      </c>
      <c r="C160" s="25" t="s">
        <v>218</v>
      </c>
      <c r="D160" s="26">
        <v>4</v>
      </c>
      <c r="E160" s="26">
        <v>5.3</v>
      </c>
      <c r="F160" s="26">
        <v>2800</v>
      </c>
      <c r="G160" s="26" t="s">
        <v>60</v>
      </c>
      <c r="H160" s="20" t="s">
        <v>41</v>
      </c>
    </row>
    <row r="161" spans="1:8">
      <c r="A161" s="9">
        <v>159</v>
      </c>
      <c r="B161" s="23" t="s">
        <v>189</v>
      </c>
      <c r="C161" s="25" t="s">
        <v>219</v>
      </c>
      <c r="D161" s="26">
        <v>0.37</v>
      </c>
      <c r="E161" s="26">
        <v>0.5</v>
      </c>
      <c r="F161" s="26">
        <v>950</v>
      </c>
      <c r="G161" s="26" t="s">
        <v>49</v>
      </c>
      <c r="H161" s="20" t="s">
        <v>220</v>
      </c>
    </row>
    <row r="162" spans="1:8">
      <c r="A162" s="15">
        <v>160</v>
      </c>
      <c r="B162" s="23" t="s">
        <v>189</v>
      </c>
      <c r="C162" s="25" t="s">
        <v>402</v>
      </c>
      <c r="D162" s="74"/>
      <c r="E162" s="74"/>
      <c r="F162" s="74"/>
      <c r="G162" s="74"/>
      <c r="H162" s="20" t="s">
        <v>398</v>
      </c>
    </row>
    <row r="163" spans="1:8" ht="12.75" customHeight="1">
      <c r="A163" s="9">
        <v>161</v>
      </c>
      <c r="B163" s="29" t="s">
        <v>221</v>
      </c>
      <c r="C163" s="17" t="s">
        <v>222</v>
      </c>
      <c r="D163" s="18">
        <v>11</v>
      </c>
      <c r="E163" s="19">
        <v>15</v>
      </c>
      <c r="F163" s="18">
        <v>1440</v>
      </c>
      <c r="G163" s="18" t="s">
        <v>176</v>
      </c>
      <c r="H163" s="20" t="s">
        <v>17</v>
      </c>
    </row>
    <row r="164" spans="1:8">
      <c r="A164" s="15">
        <v>162</v>
      </c>
      <c r="B164" s="29" t="s">
        <v>221</v>
      </c>
      <c r="C164" s="17" t="s">
        <v>223</v>
      </c>
      <c r="D164" s="18">
        <v>0</v>
      </c>
      <c r="E164" s="19">
        <v>0</v>
      </c>
      <c r="F164" s="18">
        <v>0</v>
      </c>
      <c r="G164" s="18" t="s">
        <v>224</v>
      </c>
      <c r="H164" s="20" t="s">
        <v>193</v>
      </c>
    </row>
    <row r="165" spans="1:8">
      <c r="A165" s="9">
        <v>163</v>
      </c>
      <c r="B165" s="29" t="s">
        <v>221</v>
      </c>
      <c r="C165" s="17" t="s">
        <v>23</v>
      </c>
      <c r="D165" s="18">
        <v>3.7</v>
      </c>
      <c r="E165" s="19">
        <v>5</v>
      </c>
      <c r="F165" s="18">
        <v>960</v>
      </c>
      <c r="G165" s="18" t="s">
        <v>24</v>
      </c>
      <c r="H165" s="20" t="s">
        <v>50</v>
      </c>
    </row>
    <row r="166" spans="1:8">
      <c r="A166" s="15">
        <v>164</v>
      </c>
      <c r="B166" s="29" t="s">
        <v>221</v>
      </c>
      <c r="C166" s="17" t="s">
        <v>225</v>
      </c>
      <c r="D166" s="18">
        <v>7.5</v>
      </c>
      <c r="E166" s="19">
        <v>10</v>
      </c>
      <c r="F166" s="18">
        <v>1450</v>
      </c>
      <c r="G166" s="18" t="s">
        <v>93</v>
      </c>
      <c r="H166" s="20" t="s">
        <v>50</v>
      </c>
    </row>
    <row r="167" spans="1:8">
      <c r="A167" s="9">
        <v>165</v>
      </c>
      <c r="B167" s="29" t="s">
        <v>221</v>
      </c>
      <c r="C167" s="17" t="s">
        <v>225</v>
      </c>
      <c r="D167" s="18">
        <v>7.5</v>
      </c>
      <c r="E167" s="19">
        <v>10</v>
      </c>
      <c r="F167" s="18">
        <v>1450</v>
      </c>
      <c r="G167" s="18" t="s">
        <v>20</v>
      </c>
      <c r="H167" s="20" t="s">
        <v>50</v>
      </c>
    </row>
    <row r="168" spans="1:8">
      <c r="A168" s="15">
        <v>166</v>
      </c>
      <c r="B168" s="23" t="s">
        <v>221</v>
      </c>
      <c r="C168" s="17" t="s">
        <v>226</v>
      </c>
      <c r="D168" s="33">
        <v>5.5</v>
      </c>
      <c r="E168" s="19">
        <v>7.5</v>
      </c>
      <c r="F168" s="18">
        <v>1450</v>
      </c>
      <c r="G168" s="18" t="s">
        <v>20</v>
      </c>
      <c r="H168" s="20" t="s">
        <v>50</v>
      </c>
    </row>
    <row r="169" spans="1:8">
      <c r="A169" s="9">
        <v>167</v>
      </c>
      <c r="B169" s="23" t="s">
        <v>221</v>
      </c>
      <c r="C169" s="17" t="s">
        <v>227</v>
      </c>
      <c r="D169" s="18">
        <v>18.7</v>
      </c>
      <c r="E169" s="19">
        <v>25</v>
      </c>
      <c r="F169" s="18">
        <v>1440</v>
      </c>
      <c r="G169" s="18" t="s">
        <v>20</v>
      </c>
      <c r="H169" s="21" t="s">
        <v>17</v>
      </c>
    </row>
    <row r="170" spans="1:8">
      <c r="A170" s="15">
        <v>168</v>
      </c>
      <c r="B170" s="23" t="s">
        <v>221</v>
      </c>
      <c r="C170" s="17" t="s">
        <v>228</v>
      </c>
      <c r="D170" s="18">
        <v>3.7</v>
      </c>
      <c r="E170" s="19">
        <v>5</v>
      </c>
      <c r="F170" s="18">
        <v>1450</v>
      </c>
      <c r="G170" s="18" t="s">
        <v>20</v>
      </c>
      <c r="H170" s="21" t="s">
        <v>21</v>
      </c>
    </row>
    <row r="171" spans="1:8">
      <c r="A171" s="9">
        <v>169</v>
      </c>
      <c r="B171" s="23" t="s">
        <v>221</v>
      </c>
      <c r="C171" s="17" t="s">
        <v>229</v>
      </c>
      <c r="D171" s="18">
        <v>5.5</v>
      </c>
      <c r="E171" s="19">
        <v>7.5</v>
      </c>
      <c r="F171" s="18">
        <v>1450</v>
      </c>
      <c r="G171" s="18" t="s">
        <v>20</v>
      </c>
      <c r="H171" s="21" t="s">
        <v>21</v>
      </c>
    </row>
    <row r="172" spans="1:8">
      <c r="A172" s="15">
        <v>170</v>
      </c>
      <c r="B172" s="23" t="s">
        <v>221</v>
      </c>
      <c r="C172" s="17" t="s">
        <v>199</v>
      </c>
      <c r="D172" s="18">
        <v>7.5</v>
      </c>
      <c r="E172" s="19">
        <v>10</v>
      </c>
      <c r="F172" s="18">
        <v>1450</v>
      </c>
      <c r="G172" s="18" t="s">
        <v>100</v>
      </c>
      <c r="H172" s="21" t="s">
        <v>50</v>
      </c>
    </row>
    <row r="173" spans="1:8">
      <c r="A173" s="9">
        <v>171</v>
      </c>
      <c r="B173" s="23" t="s">
        <v>221</v>
      </c>
      <c r="C173" s="17" t="s">
        <v>200</v>
      </c>
      <c r="D173" s="18">
        <v>7.5</v>
      </c>
      <c r="E173" s="19">
        <v>10</v>
      </c>
      <c r="F173" s="18">
        <v>1450</v>
      </c>
      <c r="G173" s="18" t="s">
        <v>100</v>
      </c>
      <c r="H173" s="21" t="s">
        <v>50</v>
      </c>
    </row>
    <row r="174" spans="1:8">
      <c r="A174" s="15">
        <v>172</v>
      </c>
      <c r="B174" s="23" t="s">
        <v>221</v>
      </c>
      <c r="C174" s="17" t="s">
        <v>230</v>
      </c>
      <c r="D174" s="18">
        <v>2.2000000000000002</v>
      </c>
      <c r="E174" s="19">
        <v>3</v>
      </c>
      <c r="F174" s="18">
        <v>950</v>
      </c>
      <c r="G174" s="18" t="s">
        <v>20</v>
      </c>
      <c r="H174" s="21" t="s">
        <v>21</v>
      </c>
    </row>
    <row r="175" spans="1:8">
      <c r="A175" s="9">
        <v>173</v>
      </c>
      <c r="B175" s="23" t="s">
        <v>221</v>
      </c>
      <c r="C175" s="17" t="s">
        <v>231</v>
      </c>
      <c r="D175" s="18">
        <v>5.5</v>
      </c>
      <c r="E175" s="19">
        <v>7.5</v>
      </c>
      <c r="F175" s="18">
        <v>1450</v>
      </c>
      <c r="G175" s="18" t="s">
        <v>20</v>
      </c>
      <c r="H175" s="21" t="s">
        <v>50</v>
      </c>
    </row>
    <row r="176" spans="1:8">
      <c r="A176" s="15">
        <v>174</v>
      </c>
      <c r="B176" s="23" t="s">
        <v>221</v>
      </c>
      <c r="C176" s="17" t="s">
        <v>232</v>
      </c>
      <c r="D176" s="18">
        <v>0</v>
      </c>
      <c r="E176" s="19">
        <v>0</v>
      </c>
      <c r="F176" s="18">
        <v>0</v>
      </c>
      <c r="G176" s="18" t="s">
        <v>233</v>
      </c>
      <c r="H176" s="21" t="s">
        <v>234</v>
      </c>
    </row>
    <row r="177" spans="1:8">
      <c r="A177" s="9">
        <v>175</v>
      </c>
      <c r="B177" s="23" t="s">
        <v>221</v>
      </c>
      <c r="C177" s="17" t="s">
        <v>231</v>
      </c>
      <c r="D177" s="18">
        <v>5.5</v>
      </c>
      <c r="E177" s="19">
        <v>7.5</v>
      </c>
      <c r="F177" s="18">
        <v>1450</v>
      </c>
      <c r="G177" s="18" t="s">
        <v>20</v>
      </c>
      <c r="H177" s="21" t="s">
        <v>50</v>
      </c>
    </row>
    <row r="178" spans="1:8">
      <c r="A178" s="15">
        <v>176</v>
      </c>
      <c r="B178" s="23" t="s">
        <v>221</v>
      </c>
      <c r="C178" s="17" t="s">
        <v>235</v>
      </c>
      <c r="D178" s="18">
        <v>0.75</v>
      </c>
      <c r="E178" s="19">
        <v>1</v>
      </c>
      <c r="F178" s="18">
        <v>2800</v>
      </c>
      <c r="G178" s="18" t="s">
        <v>236</v>
      </c>
      <c r="H178" s="21" t="s">
        <v>237</v>
      </c>
    </row>
    <row r="179" spans="1:8">
      <c r="A179" s="9">
        <v>177</v>
      </c>
      <c r="B179" s="23" t="s">
        <v>221</v>
      </c>
      <c r="C179" s="17" t="s">
        <v>238</v>
      </c>
      <c r="D179" s="18">
        <v>11</v>
      </c>
      <c r="E179" s="18">
        <v>15</v>
      </c>
      <c r="F179" s="18">
        <v>1440</v>
      </c>
      <c r="G179" s="18" t="s">
        <v>20</v>
      </c>
      <c r="H179" s="21" t="s">
        <v>50</v>
      </c>
    </row>
    <row r="180" spans="1:8">
      <c r="A180" s="15">
        <v>178</v>
      </c>
      <c r="B180" s="23" t="s">
        <v>221</v>
      </c>
      <c r="C180" s="17" t="s">
        <v>239</v>
      </c>
      <c r="D180" s="18">
        <v>1.1000000000000001</v>
      </c>
      <c r="E180" s="18">
        <v>1.5</v>
      </c>
      <c r="F180" s="18">
        <v>1422</v>
      </c>
      <c r="G180" s="18" t="s">
        <v>55</v>
      </c>
      <c r="H180" s="21" t="s">
        <v>142</v>
      </c>
    </row>
    <row r="181" spans="1:8">
      <c r="A181" s="9">
        <v>179</v>
      </c>
      <c r="B181" s="23" t="s">
        <v>221</v>
      </c>
      <c r="C181" s="17" t="s">
        <v>231</v>
      </c>
      <c r="D181" s="18">
        <v>5.5</v>
      </c>
      <c r="E181" s="18">
        <v>7.5</v>
      </c>
      <c r="F181" s="18">
        <v>1450</v>
      </c>
      <c r="G181" s="18" t="s">
        <v>24</v>
      </c>
      <c r="H181" s="21" t="s">
        <v>50</v>
      </c>
    </row>
    <row r="182" spans="1:8">
      <c r="A182" s="15">
        <v>180</v>
      </c>
      <c r="B182" s="23" t="s">
        <v>221</v>
      </c>
      <c r="C182" s="17" t="s">
        <v>240</v>
      </c>
      <c r="D182" s="18">
        <v>0</v>
      </c>
      <c r="E182" s="18">
        <v>0</v>
      </c>
      <c r="F182" s="18">
        <v>0</v>
      </c>
      <c r="G182" s="18" t="s">
        <v>24</v>
      </c>
      <c r="H182" s="21" t="s">
        <v>234</v>
      </c>
    </row>
    <row r="183" spans="1:8" ht="15" customHeight="1">
      <c r="A183" s="9">
        <v>181</v>
      </c>
      <c r="B183" s="23" t="s">
        <v>221</v>
      </c>
      <c r="C183" s="17" t="s">
        <v>241</v>
      </c>
      <c r="D183" s="18">
        <v>5.5</v>
      </c>
      <c r="E183" s="18">
        <v>7.5</v>
      </c>
      <c r="F183" s="18">
        <v>1450</v>
      </c>
      <c r="G183" s="18" t="s">
        <v>24</v>
      </c>
      <c r="H183" s="21" t="s">
        <v>50</v>
      </c>
    </row>
    <row r="184" spans="1:8" ht="15" customHeight="1">
      <c r="A184" s="15">
        <v>182</v>
      </c>
      <c r="B184" s="23" t="s">
        <v>221</v>
      </c>
      <c r="C184" s="17" t="s">
        <v>235</v>
      </c>
      <c r="D184" s="18">
        <v>0.75</v>
      </c>
      <c r="E184" s="19">
        <v>1</v>
      </c>
      <c r="F184" s="18">
        <v>2800</v>
      </c>
      <c r="G184" s="18" t="s">
        <v>236</v>
      </c>
      <c r="H184" s="21" t="s">
        <v>237</v>
      </c>
    </row>
    <row r="185" spans="1:8" ht="15" customHeight="1">
      <c r="A185" s="9">
        <v>183</v>
      </c>
      <c r="B185" s="23" t="s">
        <v>221</v>
      </c>
      <c r="C185" s="25" t="s">
        <v>242</v>
      </c>
      <c r="D185" s="26">
        <v>1.1000000000000001</v>
      </c>
      <c r="E185" s="26">
        <v>1.5</v>
      </c>
      <c r="F185" s="26">
        <v>1450</v>
      </c>
      <c r="G185" s="26" t="s">
        <v>60</v>
      </c>
      <c r="H185" s="21" t="s">
        <v>142</v>
      </c>
    </row>
    <row r="186" spans="1:8" ht="15" customHeight="1">
      <c r="A186" s="15">
        <v>184</v>
      </c>
      <c r="B186" s="23" t="s">
        <v>221</v>
      </c>
      <c r="C186" s="25" t="s">
        <v>243</v>
      </c>
      <c r="D186" s="18">
        <v>11</v>
      </c>
      <c r="E186" s="18">
        <v>15</v>
      </c>
      <c r="F186" s="18">
        <v>1475</v>
      </c>
      <c r="G186" s="26" t="s">
        <v>24</v>
      </c>
      <c r="H186" s="21" t="s">
        <v>17</v>
      </c>
    </row>
    <row r="187" spans="1:8" ht="15" customHeight="1">
      <c r="A187" s="9">
        <v>185</v>
      </c>
      <c r="B187" s="23" t="s">
        <v>221</v>
      </c>
      <c r="C187" s="25" t="s">
        <v>231</v>
      </c>
      <c r="D187" s="26">
        <v>3.7</v>
      </c>
      <c r="E187" s="26">
        <v>5</v>
      </c>
      <c r="F187" s="26">
        <v>960</v>
      </c>
      <c r="G187" s="26" t="s">
        <v>174</v>
      </c>
      <c r="H187" s="21" t="s">
        <v>50</v>
      </c>
    </row>
    <row r="188" spans="1:8">
      <c r="A188" s="15">
        <v>186</v>
      </c>
      <c r="B188" s="23" t="s">
        <v>221</v>
      </c>
      <c r="C188" s="25" t="s">
        <v>244</v>
      </c>
      <c r="D188" s="26">
        <v>3.7</v>
      </c>
      <c r="E188" s="26">
        <v>5</v>
      </c>
      <c r="F188" s="26">
        <v>950</v>
      </c>
      <c r="G188" s="26" t="s">
        <v>100</v>
      </c>
      <c r="H188" s="21" t="s">
        <v>41</v>
      </c>
    </row>
    <row r="189" spans="1:8" s="31" customFormat="1" ht="12.75" customHeight="1">
      <c r="A189" s="9">
        <v>187</v>
      </c>
      <c r="B189" s="23" t="s">
        <v>221</v>
      </c>
      <c r="C189" s="25" t="s">
        <v>129</v>
      </c>
      <c r="D189" s="26">
        <v>18.7</v>
      </c>
      <c r="E189" s="26">
        <v>25</v>
      </c>
      <c r="F189" s="26">
        <v>2900</v>
      </c>
      <c r="G189" s="26" t="s">
        <v>103</v>
      </c>
      <c r="H189" s="21" t="s">
        <v>41</v>
      </c>
    </row>
    <row r="190" spans="1:8">
      <c r="A190" s="15">
        <v>188</v>
      </c>
      <c r="B190" s="23" t="s">
        <v>221</v>
      </c>
      <c r="C190" s="25" t="s">
        <v>245</v>
      </c>
      <c r="D190" s="26">
        <v>2.2000000000000002</v>
      </c>
      <c r="E190" s="26">
        <v>3</v>
      </c>
      <c r="F190" s="26">
        <v>950</v>
      </c>
      <c r="G190" s="26" t="s">
        <v>103</v>
      </c>
      <c r="H190" s="21" t="s">
        <v>50</v>
      </c>
    </row>
    <row r="191" spans="1:8">
      <c r="A191" s="9">
        <v>189</v>
      </c>
      <c r="B191" s="23" t="s">
        <v>221</v>
      </c>
      <c r="C191" s="25" t="s">
        <v>246</v>
      </c>
      <c r="D191" s="26">
        <v>1.5</v>
      </c>
      <c r="E191" s="26">
        <v>2</v>
      </c>
      <c r="F191" s="26">
        <v>950</v>
      </c>
      <c r="G191" s="26" t="s">
        <v>55</v>
      </c>
      <c r="H191" s="21" t="s">
        <v>193</v>
      </c>
    </row>
    <row r="192" spans="1:8">
      <c r="A192" s="15">
        <v>190</v>
      </c>
      <c r="B192" s="23" t="s">
        <v>221</v>
      </c>
      <c r="C192" s="25" t="s">
        <v>247</v>
      </c>
      <c r="D192" s="26">
        <v>1.5</v>
      </c>
      <c r="E192" s="26">
        <v>2</v>
      </c>
      <c r="F192" s="26">
        <v>950</v>
      </c>
      <c r="G192" s="26" t="s">
        <v>60</v>
      </c>
      <c r="H192" s="21" t="s">
        <v>193</v>
      </c>
    </row>
    <row r="193" spans="1:8">
      <c r="A193" s="9">
        <v>191</v>
      </c>
      <c r="B193" s="23" t="s">
        <v>221</v>
      </c>
      <c r="C193" s="25" t="s">
        <v>248</v>
      </c>
      <c r="D193" s="26">
        <v>2.2000000000000002</v>
      </c>
      <c r="E193" s="26">
        <v>3</v>
      </c>
      <c r="F193" s="26">
        <v>950</v>
      </c>
      <c r="G193" s="26" t="s">
        <v>60</v>
      </c>
      <c r="H193" s="21" t="s">
        <v>193</v>
      </c>
    </row>
    <row r="194" spans="1:8">
      <c r="A194" s="15">
        <v>192</v>
      </c>
      <c r="B194" s="23" t="s">
        <v>221</v>
      </c>
      <c r="C194" s="17" t="s">
        <v>249</v>
      </c>
      <c r="D194" s="18">
        <v>2.2000000000000002</v>
      </c>
      <c r="E194" s="19">
        <v>3</v>
      </c>
      <c r="F194" s="18">
        <v>1450</v>
      </c>
      <c r="G194" s="26" t="s">
        <v>49</v>
      </c>
      <c r="H194" s="21" t="s">
        <v>21</v>
      </c>
    </row>
    <row r="195" spans="1:8">
      <c r="A195" s="9">
        <v>193</v>
      </c>
      <c r="B195" s="23" t="s">
        <v>221</v>
      </c>
      <c r="C195" s="25" t="s">
        <v>250</v>
      </c>
      <c r="D195" s="26">
        <v>1.1000000000000001</v>
      </c>
      <c r="E195" s="26">
        <v>2</v>
      </c>
      <c r="F195" s="26">
        <v>1411</v>
      </c>
      <c r="G195" s="26" t="s">
        <v>49</v>
      </c>
      <c r="H195" s="21" t="s">
        <v>142</v>
      </c>
    </row>
    <row r="196" spans="1:8" ht="15" customHeight="1">
      <c r="A196" s="15">
        <v>194</v>
      </c>
      <c r="B196" s="23" t="s">
        <v>221</v>
      </c>
      <c r="C196" s="25" t="s">
        <v>251</v>
      </c>
      <c r="D196" s="18">
        <v>0</v>
      </c>
      <c r="E196" s="26">
        <v>0</v>
      </c>
      <c r="F196" s="26">
        <v>0</v>
      </c>
      <c r="G196" s="26" t="s">
        <v>252</v>
      </c>
      <c r="H196" s="21" t="s">
        <v>21</v>
      </c>
    </row>
    <row r="197" spans="1:8" ht="15" customHeight="1">
      <c r="A197" s="9">
        <v>195</v>
      </c>
      <c r="B197" s="23" t="s">
        <v>221</v>
      </c>
      <c r="C197" s="25" t="s">
        <v>253</v>
      </c>
      <c r="D197" s="26">
        <v>5.5</v>
      </c>
      <c r="E197" s="26">
        <v>7.5</v>
      </c>
      <c r="F197" s="26">
        <v>2800</v>
      </c>
      <c r="G197" s="26" t="s">
        <v>254</v>
      </c>
      <c r="H197" s="21" t="s">
        <v>255</v>
      </c>
    </row>
    <row r="198" spans="1:8" ht="15" customHeight="1">
      <c r="A198" s="15">
        <v>196</v>
      </c>
      <c r="B198" s="23" t="s">
        <v>221</v>
      </c>
      <c r="C198" s="25" t="s">
        <v>256</v>
      </c>
      <c r="D198" s="26">
        <v>2.2000000000000002</v>
      </c>
      <c r="E198" s="26">
        <v>3</v>
      </c>
      <c r="F198" s="26">
        <v>1450</v>
      </c>
      <c r="G198" s="26" t="s">
        <v>49</v>
      </c>
      <c r="H198" s="21" t="s">
        <v>257</v>
      </c>
    </row>
    <row r="199" spans="1:8">
      <c r="A199" s="9">
        <v>197</v>
      </c>
      <c r="B199" s="34" t="s">
        <v>258</v>
      </c>
      <c r="C199" s="35" t="s">
        <v>259</v>
      </c>
      <c r="D199" s="21">
        <v>11</v>
      </c>
      <c r="E199" s="21">
        <v>15</v>
      </c>
      <c r="F199" s="21">
        <v>950</v>
      </c>
      <c r="G199" s="91" t="s">
        <v>260</v>
      </c>
      <c r="H199" s="91" t="s">
        <v>261</v>
      </c>
    </row>
    <row r="200" spans="1:8">
      <c r="A200" s="15">
        <v>198</v>
      </c>
      <c r="B200" s="34" t="s">
        <v>258</v>
      </c>
      <c r="C200" s="35" t="s">
        <v>262</v>
      </c>
      <c r="D200" s="21">
        <v>11</v>
      </c>
      <c r="E200" s="21">
        <v>15</v>
      </c>
      <c r="F200" s="21">
        <v>950</v>
      </c>
      <c r="G200" s="91"/>
      <c r="H200" s="91"/>
    </row>
    <row r="201" spans="1:8">
      <c r="A201" s="9">
        <v>199</v>
      </c>
      <c r="B201" s="34" t="s">
        <v>258</v>
      </c>
      <c r="C201" s="35" t="s">
        <v>263</v>
      </c>
      <c r="D201" s="21">
        <v>11</v>
      </c>
      <c r="E201" s="21">
        <v>15</v>
      </c>
      <c r="F201" s="21">
        <v>950</v>
      </c>
      <c r="G201" s="91"/>
      <c r="H201" s="91"/>
    </row>
    <row r="202" spans="1:8">
      <c r="A202" s="15">
        <v>200</v>
      </c>
      <c r="B202" s="34" t="s">
        <v>258</v>
      </c>
      <c r="C202" s="35" t="s">
        <v>264</v>
      </c>
      <c r="D202" s="21">
        <v>11</v>
      </c>
      <c r="E202" s="21">
        <v>15</v>
      </c>
      <c r="F202" s="21">
        <v>1440</v>
      </c>
      <c r="G202" s="91"/>
      <c r="H202" s="91"/>
    </row>
    <row r="203" spans="1:8" ht="15.75" customHeight="1">
      <c r="A203" s="9">
        <v>201</v>
      </c>
      <c r="B203" s="34" t="s">
        <v>258</v>
      </c>
      <c r="C203" s="35" t="s">
        <v>265</v>
      </c>
      <c r="D203" s="21">
        <v>2.2000000000000002</v>
      </c>
      <c r="E203" s="21">
        <v>3</v>
      </c>
      <c r="F203" s="21">
        <v>950</v>
      </c>
      <c r="G203" s="21" t="s">
        <v>60</v>
      </c>
      <c r="H203" s="91"/>
    </row>
    <row r="204" spans="1:8" ht="15.75" customHeight="1">
      <c r="A204" s="15">
        <v>202</v>
      </c>
      <c r="B204" s="34" t="s">
        <v>258</v>
      </c>
      <c r="C204" s="35" t="s">
        <v>266</v>
      </c>
      <c r="D204" s="21">
        <v>2.2000000000000002</v>
      </c>
      <c r="E204" s="21">
        <v>3</v>
      </c>
      <c r="F204" s="21">
        <v>950</v>
      </c>
      <c r="G204" s="21" t="s">
        <v>60</v>
      </c>
      <c r="H204" s="91"/>
    </row>
    <row r="205" spans="1:8">
      <c r="A205" s="9">
        <v>203</v>
      </c>
      <c r="B205" s="34" t="s">
        <v>258</v>
      </c>
      <c r="C205" s="35" t="s">
        <v>267</v>
      </c>
      <c r="D205" s="21">
        <v>3.7</v>
      </c>
      <c r="E205" s="21">
        <v>5</v>
      </c>
      <c r="F205" s="21">
        <v>2800</v>
      </c>
      <c r="G205" s="21" t="s">
        <v>85</v>
      </c>
      <c r="H205" s="91"/>
    </row>
    <row r="206" spans="1:8">
      <c r="A206" s="15">
        <v>204</v>
      </c>
      <c r="B206" s="34" t="s">
        <v>258</v>
      </c>
      <c r="C206" s="35" t="s">
        <v>268</v>
      </c>
      <c r="D206" s="21">
        <v>3.7</v>
      </c>
      <c r="E206" s="21">
        <v>5</v>
      </c>
      <c r="F206" s="21">
        <v>2800</v>
      </c>
      <c r="G206" s="21" t="s">
        <v>85</v>
      </c>
      <c r="H206" s="91"/>
    </row>
    <row r="207" spans="1:8">
      <c r="A207" s="9">
        <v>205</v>
      </c>
      <c r="B207" s="34" t="s">
        <v>258</v>
      </c>
      <c r="C207" s="35" t="s">
        <v>269</v>
      </c>
      <c r="D207" s="21">
        <v>0.75</v>
      </c>
      <c r="E207" s="21">
        <v>1</v>
      </c>
      <c r="F207" s="21">
        <v>950</v>
      </c>
      <c r="G207" s="21" t="s">
        <v>52</v>
      </c>
      <c r="H207" s="91"/>
    </row>
    <row r="208" spans="1:8">
      <c r="A208" s="15">
        <v>206</v>
      </c>
      <c r="B208" s="34" t="s">
        <v>258</v>
      </c>
      <c r="C208" s="37" t="s">
        <v>270</v>
      </c>
      <c r="D208" s="21">
        <v>2.2000000000000002</v>
      </c>
      <c r="E208" s="21">
        <v>3</v>
      </c>
      <c r="F208" s="21">
        <v>950</v>
      </c>
      <c r="G208" s="21" t="s">
        <v>52</v>
      </c>
      <c r="H208" s="91"/>
    </row>
    <row r="209" spans="1:8">
      <c r="A209" s="9">
        <v>207</v>
      </c>
      <c r="B209" s="34" t="s">
        <v>258</v>
      </c>
      <c r="C209" s="37" t="s">
        <v>271</v>
      </c>
      <c r="D209" s="21">
        <v>0</v>
      </c>
      <c r="E209" s="21">
        <v>0</v>
      </c>
      <c r="F209" s="21">
        <v>0</v>
      </c>
      <c r="G209" s="21">
        <v>0</v>
      </c>
      <c r="H209" s="91"/>
    </row>
    <row r="210" spans="1:8">
      <c r="A210" s="15">
        <v>208</v>
      </c>
      <c r="B210" s="34" t="s">
        <v>258</v>
      </c>
      <c r="C210" s="37" t="s">
        <v>272</v>
      </c>
      <c r="D210" s="21">
        <v>1.5</v>
      </c>
      <c r="E210" s="21">
        <v>2</v>
      </c>
      <c r="F210" s="21">
        <v>1431</v>
      </c>
      <c r="G210" s="21" t="s">
        <v>52</v>
      </c>
      <c r="H210" s="21" t="s">
        <v>21</v>
      </c>
    </row>
    <row r="211" spans="1:8">
      <c r="A211" s="9">
        <v>209</v>
      </c>
      <c r="B211" s="34" t="s">
        <v>258</v>
      </c>
      <c r="C211" s="37" t="s">
        <v>273</v>
      </c>
      <c r="D211" s="21">
        <v>11</v>
      </c>
      <c r="E211" s="21">
        <v>15</v>
      </c>
      <c r="F211" s="21">
        <v>950</v>
      </c>
      <c r="G211" s="91" t="s">
        <v>274</v>
      </c>
      <c r="H211" s="91" t="s">
        <v>261</v>
      </c>
    </row>
    <row r="212" spans="1:8">
      <c r="A212" s="15">
        <v>210</v>
      </c>
      <c r="B212" s="34" t="s">
        <v>258</v>
      </c>
      <c r="C212" s="37" t="s">
        <v>275</v>
      </c>
      <c r="D212" s="21">
        <v>11</v>
      </c>
      <c r="E212" s="21">
        <v>15</v>
      </c>
      <c r="F212" s="21">
        <v>950</v>
      </c>
      <c r="G212" s="91"/>
      <c r="H212" s="91"/>
    </row>
    <row r="213" spans="1:8">
      <c r="A213" s="9">
        <v>211</v>
      </c>
      <c r="B213" s="34" t="s">
        <v>258</v>
      </c>
      <c r="C213" s="37" t="s">
        <v>276</v>
      </c>
      <c r="D213" s="21">
        <v>11</v>
      </c>
      <c r="E213" s="21">
        <v>15</v>
      </c>
      <c r="F213" s="21">
        <v>1440</v>
      </c>
      <c r="G213" s="91"/>
      <c r="H213" s="91"/>
    </row>
    <row r="214" spans="1:8">
      <c r="A214" s="15">
        <v>212</v>
      </c>
      <c r="B214" s="34" t="s">
        <v>258</v>
      </c>
      <c r="C214" s="37" t="s">
        <v>277</v>
      </c>
      <c r="D214" s="21">
        <v>11</v>
      </c>
      <c r="E214" s="21">
        <v>15</v>
      </c>
      <c r="F214" s="21">
        <v>1440</v>
      </c>
      <c r="G214" s="91"/>
      <c r="H214" s="91"/>
    </row>
    <row r="215" spans="1:8">
      <c r="A215" s="9">
        <v>213</v>
      </c>
      <c r="B215" s="34" t="s">
        <v>258</v>
      </c>
      <c r="C215" s="37" t="s">
        <v>278</v>
      </c>
      <c r="D215" s="21">
        <v>11</v>
      </c>
      <c r="E215" s="21">
        <v>15</v>
      </c>
      <c r="F215" s="21">
        <v>950</v>
      </c>
      <c r="G215" s="91"/>
      <c r="H215" s="91"/>
    </row>
    <row r="216" spans="1:8">
      <c r="A216" s="15">
        <v>214</v>
      </c>
      <c r="B216" s="34" t="s">
        <v>258</v>
      </c>
      <c r="C216" s="37" t="s">
        <v>279</v>
      </c>
      <c r="D216" s="21">
        <v>11</v>
      </c>
      <c r="E216" s="21">
        <v>15</v>
      </c>
      <c r="F216" s="21">
        <v>950</v>
      </c>
      <c r="G216" s="91"/>
      <c r="H216" s="91"/>
    </row>
    <row r="217" spans="1:8">
      <c r="A217" s="9">
        <v>215</v>
      </c>
      <c r="B217" s="34" t="s">
        <v>258</v>
      </c>
      <c r="C217" s="35" t="s">
        <v>265</v>
      </c>
      <c r="D217" s="21">
        <v>0.75</v>
      </c>
      <c r="E217" s="21">
        <v>1</v>
      </c>
      <c r="F217" s="21">
        <v>1430</v>
      </c>
      <c r="G217" s="21" t="s">
        <v>55</v>
      </c>
      <c r="H217" s="91"/>
    </row>
    <row r="218" spans="1:8">
      <c r="A218" s="15">
        <v>216</v>
      </c>
      <c r="B218" s="34" t="s">
        <v>258</v>
      </c>
      <c r="C218" s="35" t="s">
        <v>267</v>
      </c>
      <c r="D218" s="21">
        <v>5.5</v>
      </c>
      <c r="E218" s="21">
        <v>7.5</v>
      </c>
      <c r="F218" s="21">
        <v>2800</v>
      </c>
      <c r="G218" s="21" t="s">
        <v>85</v>
      </c>
      <c r="H218" s="91"/>
    </row>
    <row r="219" spans="1:8">
      <c r="A219" s="9">
        <v>217</v>
      </c>
      <c r="B219" s="34" t="s">
        <v>258</v>
      </c>
      <c r="C219" s="35" t="s">
        <v>268</v>
      </c>
      <c r="D219" s="21">
        <v>5.5</v>
      </c>
      <c r="E219" s="21">
        <v>7.5</v>
      </c>
      <c r="F219" s="21">
        <v>2800</v>
      </c>
      <c r="G219" s="21" t="s">
        <v>85</v>
      </c>
      <c r="H219" s="91"/>
    </row>
    <row r="220" spans="1:8">
      <c r="A220" s="15">
        <v>218</v>
      </c>
      <c r="B220" s="34" t="s">
        <v>258</v>
      </c>
      <c r="C220" s="35" t="s">
        <v>269</v>
      </c>
      <c r="D220" s="21">
        <v>0.37</v>
      </c>
      <c r="E220" s="21">
        <v>0.5</v>
      </c>
      <c r="F220" s="21">
        <v>950</v>
      </c>
      <c r="G220" s="21" t="s">
        <v>49</v>
      </c>
      <c r="H220" s="91"/>
    </row>
    <row r="221" spans="1:8">
      <c r="A221" s="9">
        <v>219</v>
      </c>
      <c r="B221" s="34" t="s">
        <v>258</v>
      </c>
      <c r="C221" s="37" t="s">
        <v>271</v>
      </c>
      <c r="D221" s="21">
        <v>0</v>
      </c>
      <c r="E221" s="21">
        <v>0</v>
      </c>
      <c r="F221" s="21">
        <v>0</v>
      </c>
      <c r="G221" s="21">
        <v>0</v>
      </c>
      <c r="H221" s="91"/>
    </row>
    <row r="222" spans="1:8">
      <c r="A222" s="15">
        <v>220</v>
      </c>
      <c r="B222" s="34" t="s">
        <v>258</v>
      </c>
      <c r="C222" s="37" t="s">
        <v>270</v>
      </c>
      <c r="D222" s="21">
        <v>2.2000000000000002</v>
      </c>
      <c r="E222" s="21">
        <v>3</v>
      </c>
      <c r="F222" s="21">
        <v>950</v>
      </c>
      <c r="G222" s="21" t="s">
        <v>49</v>
      </c>
      <c r="H222" s="91"/>
    </row>
    <row r="223" spans="1:8">
      <c r="A223" s="9">
        <v>221</v>
      </c>
      <c r="B223" s="34" t="s">
        <v>258</v>
      </c>
      <c r="C223" s="37" t="s">
        <v>272</v>
      </c>
      <c r="D223" s="21">
        <v>0.75</v>
      </c>
      <c r="E223" s="21">
        <v>1</v>
      </c>
      <c r="F223" s="21">
        <v>1433</v>
      </c>
      <c r="G223" s="21" t="s">
        <v>52</v>
      </c>
      <c r="H223" s="21" t="s">
        <v>21</v>
      </c>
    </row>
    <row r="224" spans="1:8" s="40" customFormat="1">
      <c r="A224" s="15">
        <v>222</v>
      </c>
      <c r="B224" s="34" t="s">
        <v>280</v>
      </c>
      <c r="C224" s="38" t="s">
        <v>281</v>
      </c>
      <c r="D224" s="39">
        <v>0</v>
      </c>
      <c r="E224" s="39">
        <v>0</v>
      </c>
      <c r="F224" s="39">
        <v>0</v>
      </c>
      <c r="G224" s="36">
        <v>0</v>
      </c>
      <c r="H224" s="36" t="s">
        <v>21</v>
      </c>
    </row>
    <row r="225" spans="1:8" s="40" customFormat="1">
      <c r="A225" s="9">
        <v>223</v>
      </c>
      <c r="B225" s="34" t="s">
        <v>280</v>
      </c>
      <c r="C225" s="38" t="s">
        <v>282</v>
      </c>
      <c r="D225" s="39">
        <v>0</v>
      </c>
      <c r="E225" s="39">
        <v>0</v>
      </c>
      <c r="F225" s="39">
        <v>0</v>
      </c>
      <c r="G225" s="36">
        <v>0</v>
      </c>
      <c r="H225" s="36" t="s">
        <v>21</v>
      </c>
    </row>
    <row r="226" spans="1:8" s="40" customFormat="1">
      <c r="A226" s="15">
        <v>224</v>
      </c>
      <c r="B226" s="34" t="s">
        <v>280</v>
      </c>
      <c r="C226" s="38" t="s">
        <v>283</v>
      </c>
      <c r="D226" s="39">
        <v>0</v>
      </c>
      <c r="E226" s="39">
        <v>0</v>
      </c>
      <c r="F226" s="39">
        <v>0</v>
      </c>
      <c r="G226" s="36">
        <v>0</v>
      </c>
      <c r="H226" s="36" t="s">
        <v>21</v>
      </c>
    </row>
    <row r="227" spans="1:8" s="40" customFormat="1">
      <c r="A227" s="9">
        <v>225</v>
      </c>
      <c r="B227" s="34" t="s">
        <v>280</v>
      </c>
      <c r="C227" s="38" t="s">
        <v>284</v>
      </c>
      <c r="D227" s="39">
        <v>0</v>
      </c>
      <c r="E227" s="39">
        <v>0</v>
      </c>
      <c r="F227" s="39">
        <v>0</v>
      </c>
      <c r="G227" s="36">
        <v>0</v>
      </c>
      <c r="H227" s="36" t="s">
        <v>21</v>
      </c>
    </row>
    <row r="228" spans="1:8">
      <c r="A228" s="15">
        <v>226</v>
      </c>
      <c r="B228" s="23" t="s">
        <v>285</v>
      </c>
      <c r="C228" s="25" t="s">
        <v>286</v>
      </c>
      <c r="D228" s="26">
        <v>1.5</v>
      </c>
      <c r="E228" s="26">
        <v>2</v>
      </c>
      <c r="F228" s="26">
        <v>960</v>
      </c>
      <c r="G228" s="26" t="s">
        <v>85</v>
      </c>
      <c r="H228" s="91" t="s">
        <v>287</v>
      </c>
    </row>
    <row r="229" spans="1:8" ht="12.75" customHeight="1">
      <c r="A229" s="9">
        <v>227</v>
      </c>
      <c r="B229" s="23" t="s">
        <v>285</v>
      </c>
      <c r="C229" s="25" t="s">
        <v>288</v>
      </c>
      <c r="D229" s="26">
        <v>3.7</v>
      </c>
      <c r="E229" s="26">
        <v>5</v>
      </c>
      <c r="F229" s="26">
        <v>1440</v>
      </c>
      <c r="G229" s="26" t="s">
        <v>85</v>
      </c>
      <c r="H229" s="91"/>
    </row>
    <row r="230" spans="1:8" ht="12.75" customHeight="1">
      <c r="A230" s="15">
        <v>228</v>
      </c>
      <c r="B230" s="23" t="s">
        <v>285</v>
      </c>
      <c r="C230" s="25" t="s">
        <v>289</v>
      </c>
      <c r="D230" s="26">
        <v>2.2000000000000002</v>
      </c>
      <c r="E230" s="26">
        <v>3</v>
      </c>
      <c r="F230" s="26">
        <v>960</v>
      </c>
      <c r="G230" s="26" t="s">
        <v>85</v>
      </c>
      <c r="H230" s="91"/>
    </row>
    <row r="231" spans="1:8" ht="12.75" customHeight="1">
      <c r="A231" s="9">
        <v>229</v>
      </c>
      <c r="B231" s="23" t="s">
        <v>285</v>
      </c>
      <c r="C231" s="25" t="s">
        <v>290</v>
      </c>
      <c r="D231" s="26">
        <v>0.18</v>
      </c>
      <c r="E231" s="26">
        <v>0.25</v>
      </c>
      <c r="F231" s="26">
        <v>1340</v>
      </c>
      <c r="G231" s="26" t="s">
        <v>85</v>
      </c>
      <c r="H231" s="91"/>
    </row>
    <row r="232" spans="1:8">
      <c r="A232" s="15">
        <v>230</v>
      </c>
      <c r="B232" s="23" t="s">
        <v>285</v>
      </c>
      <c r="C232" s="25" t="s">
        <v>291</v>
      </c>
      <c r="D232" s="26">
        <v>0.75</v>
      </c>
      <c r="E232" s="26">
        <v>1</v>
      </c>
      <c r="F232" s="26">
        <v>1440</v>
      </c>
      <c r="G232" s="26" t="s">
        <v>85</v>
      </c>
      <c r="H232" s="21" t="s">
        <v>292</v>
      </c>
    </row>
    <row r="233" spans="1:8">
      <c r="A233" s="9">
        <v>231</v>
      </c>
      <c r="B233" s="29" t="s">
        <v>285</v>
      </c>
      <c r="C233" s="25" t="s">
        <v>293</v>
      </c>
      <c r="D233" s="36">
        <v>0.75</v>
      </c>
      <c r="E233" s="36">
        <v>1</v>
      </c>
      <c r="F233" s="36">
        <v>1350</v>
      </c>
      <c r="G233" s="88" t="s">
        <v>294</v>
      </c>
      <c r="H233" s="89" t="s">
        <v>41</v>
      </c>
    </row>
    <row r="234" spans="1:8">
      <c r="A234" s="15">
        <v>232</v>
      </c>
      <c r="B234" s="29" t="s">
        <v>285</v>
      </c>
      <c r="C234" s="25" t="s">
        <v>295</v>
      </c>
      <c r="D234" s="36">
        <v>1.5</v>
      </c>
      <c r="E234" s="36">
        <v>2</v>
      </c>
      <c r="F234" s="36">
        <v>1400</v>
      </c>
      <c r="G234" s="88"/>
      <c r="H234" s="90"/>
    </row>
    <row r="235" spans="1:8">
      <c r="A235" s="9">
        <v>233</v>
      </c>
      <c r="B235" s="29" t="s">
        <v>285</v>
      </c>
      <c r="C235" s="25" t="s">
        <v>296</v>
      </c>
      <c r="D235" s="36">
        <v>0.75</v>
      </c>
      <c r="E235" s="36">
        <v>1</v>
      </c>
      <c r="F235" s="36">
        <v>2800</v>
      </c>
      <c r="G235" s="36" t="s">
        <v>85</v>
      </c>
      <c r="H235" s="21" t="s">
        <v>297</v>
      </c>
    </row>
    <row r="236" spans="1:8">
      <c r="A236" s="15">
        <v>234</v>
      </c>
      <c r="B236" s="29" t="s">
        <v>298</v>
      </c>
      <c r="C236" s="25" t="s">
        <v>299</v>
      </c>
      <c r="D236" s="36">
        <v>3.7</v>
      </c>
      <c r="E236" s="36">
        <v>5</v>
      </c>
      <c r="F236" s="36">
        <v>2800</v>
      </c>
      <c r="G236" s="91" t="s">
        <v>85</v>
      </c>
      <c r="H236" s="21" t="s">
        <v>300</v>
      </c>
    </row>
    <row r="237" spans="1:8">
      <c r="A237" s="9">
        <v>235</v>
      </c>
      <c r="B237" s="29" t="s">
        <v>298</v>
      </c>
      <c r="C237" s="25" t="s">
        <v>301</v>
      </c>
      <c r="D237" s="36">
        <v>3.7</v>
      </c>
      <c r="E237" s="36">
        <v>5</v>
      </c>
      <c r="F237" s="36">
        <v>2800</v>
      </c>
      <c r="G237" s="91"/>
      <c r="H237" s="21" t="s">
        <v>302</v>
      </c>
    </row>
    <row r="238" spans="1:8">
      <c r="A238" s="15">
        <v>236</v>
      </c>
      <c r="B238" s="29" t="s">
        <v>298</v>
      </c>
      <c r="C238" s="25" t="s">
        <v>303</v>
      </c>
      <c r="D238" s="36">
        <v>2.2000000000000002</v>
      </c>
      <c r="E238" s="36">
        <v>3</v>
      </c>
      <c r="F238" s="36">
        <v>2800</v>
      </c>
      <c r="G238" s="91"/>
      <c r="H238" s="21" t="s">
        <v>304</v>
      </c>
    </row>
    <row r="239" spans="1:8">
      <c r="A239" s="9">
        <v>237</v>
      </c>
      <c r="B239" s="29" t="s">
        <v>298</v>
      </c>
      <c r="C239" s="25" t="s">
        <v>305</v>
      </c>
      <c r="D239" s="36">
        <v>0.75</v>
      </c>
      <c r="E239" s="36">
        <v>1</v>
      </c>
      <c r="F239" s="36">
        <v>2800</v>
      </c>
      <c r="G239" s="91"/>
      <c r="H239" s="21" t="s">
        <v>300</v>
      </c>
    </row>
    <row r="240" spans="1:8">
      <c r="A240" s="15">
        <v>238</v>
      </c>
      <c r="B240" s="23" t="s">
        <v>306</v>
      </c>
      <c r="C240" s="25" t="s">
        <v>307</v>
      </c>
      <c r="D240" s="26">
        <v>11</v>
      </c>
      <c r="E240" s="26">
        <v>15</v>
      </c>
      <c r="F240" s="26">
        <v>950</v>
      </c>
      <c r="G240" s="26" t="s">
        <v>308</v>
      </c>
      <c r="H240" s="21" t="s">
        <v>309</v>
      </c>
    </row>
    <row r="241" spans="1:8">
      <c r="A241" s="9">
        <v>239</v>
      </c>
      <c r="B241" s="23" t="s">
        <v>306</v>
      </c>
      <c r="C241" s="25" t="s">
        <v>310</v>
      </c>
      <c r="D241" s="26">
        <v>7.5</v>
      </c>
      <c r="E241" s="26">
        <v>10</v>
      </c>
      <c r="F241" s="26">
        <v>2800</v>
      </c>
      <c r="G241" s="26" t="s">
        <v>311</v>
      </c>
      <c r="H241" s="21" t="s">
        <v>312</v>
      </c>
    </row>
    <row r="242" spans="1:8">
      <c r="A242" s="15">
        <v>240</v>
      </c>
      <c r="B242" s="23" t="s">
        <v>306</v>
      </c>
      <c r="C242" s="25" t="s">
        <v>313</v>
      </c>
      <c r="D242" s="26"/>
      <c r="E242" s="26"/>
      <c r="F242" s="26"/>
      <c r="G242" s="26" t="s">
        <v>314</v>
      </c>
      <c r="H242" s="21" t="s">
        <v>315</v>
      </c>
    </row>
    <row r="243" spans="1:8">
      <c r="A243" s="9">
        <v>241</v>
      </c>
      <c r="B243" s="23" t="s">
        <v>306</v>
      </c>
      <c r="C243" s="25" t="s">
        <v>316</v>
      </c>
      <c r="D243" s="26"/>
      <c r="E243" s="26"/>
      <c r="F243" s="26"/>
      <c r="G243" s="26" t="s">
        <v>317</v>
      </c>
      <c r="H243" s="21" t="s">
        <v>318</v>
      </c>
    </row>
    <row r="244" spans="1:8">
      <c r="A244" s="15">
        <v>242</v>
      </c>
      <c r="B244" s="23" t="s">
        <v>306</v>
      </c>
      <c r="C244" s="25" t="s">
        <v>72</v>
      </c>
      <c r="D244" s="26">
        <v>11</v>
      </c>
      <c r="E244" s="26">
        <v>15</v>
      </c>
      <c r="F244" s="26">
        <v>1450</v>
      </c>
      <c r="G244" s="26" t="s">
        <v>73</v>
      </c>
      <c r="H244" s="20" t="s">
        <v>74</v>
      </c>
    </row>
    <row r="245" spans="1:8">
      <c r="A245" s="9">
        <v>243</v>
      </c>
      <c r="B245" s="23" t="s">
        <v>306</v>
      </c>
      <c r="C245" s="25" t="s">
        <v>75</v>
      </c>
      <c r="D245" s="26">
        <v>11</v>
      </c>
      <c r="E245" s="26">
        <v>15</v>
      </c>
      <c r="F245" s="26">
        <v>1450</v>
      </c>
      <c r="G245" s="26" t="s">
        <v>73</v>
      </c>
      <c r="H245" s="20" t="s">
        <v>74</v>
      </c>
    </row>
    <row r="246" spans="1:8">
      <c r="A246" s="15">
        <v>244</v>
      </c>
      <c r="B246" s="23" t="s">
        <v>306</v>
      </c>
      <c r="C246" s="25" t="s">
        <v>341</v>
      </c>
      <c r="D246" s="26">
        <v>18.7</v>
      </c>
      <c r="E246" s="26">
        <v>25</v>
      </c>
      <c r="F246" s="26">
        <v>1450</v>
      </c>
      <c r="G246" s="26" t="s">
        <v>319</v>
      </c>
      <c r="H246" s="21" t="s">
        <v>320</v>
      </c>
    </row>
    <row r="247" spans="1:8">
      <c r="A247" s="9">
        <v>245</v>
      </c>
      <c r="B247" s="23" t="s">
        <v>306</v>
      </c>
      <c r="C247" s="25" t="s">
        <v>342</v>
      </c>
      <c r="D247" s="26">
        <v>25</v>
      </c>
      <c r="E247" s="26">
        <v>40</v>
      </c>
      <c r="F247" s="26">
        <v>1450</v>
      </c>
      <c r="G247" s="26" t="s">
        <v>393</v>
      </c>
      <c r="H247" s="21" t="s">
        <v>320</v>
      </c>
    </row>
    <row r="248" spans="1:8">
      <c r="A248" s="15">
        <v>246</v>
      </c>
      <c r="B248" s="23" t="s">
        <v>306</v>
      </c>
      <c r="C248" s="25" t="s">
        <v>392</v>
      </c>
      <c r="D248" s="74">
        <v>3.7</v>
      </c>
      <c r="E248" s="74">
        <v>5</v>
      </c>
      <c r="F248" s="74">
        <v>1450</v>
      </c>
      <c r="G248" s="74" t="s">
        <v>394</v>
      </c>
      <c r="H248" s="21" t="s">
        <v>395</v>
      </c>
    </row>
    <row r="249" spans="1:8">
      <c r="A249" s="9">
        <v>247</v>
      </c>
      <c r="B249" s="23" t="s">
        <v>306</v>
      </c>
      <c r="C249" s="25" t="s">
        <v>400</v>
      </c>
      <c r="D249" s="74"/>
      <c r="E249" s="74"/>
      <c r="F249" s="74"/>
      <c r="G249" s="74"/>
      <c r="H249" s="21" t="s">
        <v>401</v>
      </c>
    </row>
    <row r="250" spans="1:8">
      <c r="A250" s="15">
        <v>248</v>
      </c>
      <c r="B250" s="34" t="s">
        <v>321</v>
      </c>
      <c r="C250" s="35" t="s">
        <v>322</v>
      </c>
      <c r="D250" s="21">
        <v>0</v>
      </c>
      <c r="E250" s="21">
        <v>0</v>
      </c>
      <c r="F250" s="21">
        <v>0</v>
      </c>
      <c r="G250" s="21" t="s">
        <v>323</v>
      </c>
      <c r="H250" s="21" t="s">
        <v>21</v>
      </c>
    </row>
    <row r="251" spans="1:8">
      <c r="A251" s="9">
        <v>249</v>
      </c>
      <c r="B251" s="34" t="s">
        <v>321</v>
      </c>
      <c r="C251" s="35" t="s">
        <v>324</v>
      </c>
      <c r="D251" s="21">
        <v>0.75</v>
      </c>
      <c r="E251" s="21">
        <v>1</v>
      </c>
      <c r="F251" s="21">
        <v>1440</v>
      </c>
      <c r="G251" s="21" t="s">
        <v>147</v>
      </c>
      <c r="H251" s="21" t="s">
        <v>21</v>
      </c>
    </row>
    <row r="252" spans="1:8">
      <c r="A252" s="15">
        <v>250</v>
      </c>
      <c r="B252" s="34" t="s">
        <v>321</v>
      </c>
      <c r="C252" s="35" t="s">
        <v>325</v>
      </c>
      <c r="D252" s="21">
        <v>0.75</v>
      </c>
      <c r="E252" s="21">
        <v>1</v>
      </c>
      <c r="F252" s="21">
        <v>1440</v>
      </c>
      <c r="G252" s="21" t="s">
        <v>147</v>
      </c>
      <c r="H252" s="21" t="s">
        <v>21</v>
      </c>
    </row>
    <row r="253" spans="1:8">
      <c r="A253" s="9">
        <v>251</v>
      </c>
      <c r="B253" s="34" t="s">
        <v>321</v>
      </c>
      <c r="C253" s="35" t="s">
        <v>326</v>
      </c>
      <c r="D253" s="21">
        <v>0.75</v>
      </c>
      <c r="E253" s="21">
        <v>1</v>
      </c>
      <c r="F253" s="21">
        <v>1440</v>
      </c>
      <c r="G253" s="21" t="s">
        <v>147</v>
      </c>
      <c r="H253" s="21" t="s">
        <v>21</v>
      </c>
    </row>
    <row r="254" spans="1:8">
      <c r="A254" s="15">
        <v>252</v>
      </c>
      <c r="B254" s="34" t="s">
        <v>321</v>
      </c>
      <c r="C254" s="35" t="s">
        <v>265</v>
      </c>
      <c r="D254" s="21">
        <v>0.75</v>
      </c>
      <c r="E254" s="21">
        <v>1</v>
      </c>
      <c r="F254" s="21">
        <v>950</v>
      </c>
      <c r="G254" s="21" t="s">
        <v>147</v>
      </c>
      <c r="H254" s="21" t="s">
        <v>21</v>
      </c>
    </row>
    <row r="255" spans="1:8">
      <c r="A255" s="9">
        <v>253</v>
      </c>
      <c r="B255" s="34" t="s">
        <v>321</v>
      </c>
      <c r="C255" s="35" t="s">
        <v>266</v>
      </c>
      <c r="D255" s="21">
        <v>0.75</v>
      </c>
      <c r="E255" s="21">
        <v>1</v>
      </c>
      <c r="F255" s="21">
        <v>950</v>
      </c>
      <c r="G255" s="21" t="s">
        <v>147</v>
      </c>
      <c r="H255" s="21" t="s">
        <v>21</v>
      </c>
    </row>
    <row r="256" spans="1:8">
      <c r="A256" s="15">
        <v>254</v>
      </c>
      <c r="B256" s="34" t="s">
        <v>321</v>
      </c>
      <c r="C256" s="35" t="s">
        <v>327</v>
      </c>
      <c r="D256" s="21">
        <v>0.75</v>
      </c>
      <c r="E256" s="21">
        <v>1</v>
      </c>
      <c r="F256" s="21">
        <v>950</v>
      </c>
      <c r="G256" s="21" t="s">
        <v>147</v>
      </c>
      <c r="H256" s="21" t="s">
        <v>21</v>
      </c>
    </row>
    <row r="257" spans="1:8">
      <c r="A257" s="9">
        <v>255</v>
      </c>
      <c r="B257" s="34" t="s">
        <v>321</v>
      </c>
      <c r="C257" s="35" t="s">
        <v>328</v>
      </c>
      <c r="D257" s="21">
        <v>1.5</v>
      </c>
      <c r="E257" s="21">
        <v>2</v>
      </c>
      <c r="F257" s="21">
        <v>950</v>
      </c>
      <c r="G257" s="21" t="s">
        <v>147</v>
      </c>
      <c r="H257" s="21" t="s">
        <v>329</v>
      </c>
    </row>
    <row r="258" spans="1:8">
      <c r="A258" s="15">
        <v>256</v>
      </c>
      <c r="B258" s="34" t="s">
        <v>321</v>
      </c>
      <c r="C258" s="35" t="s">
        <v>330</v>
      </c>
      <c r="D258" s="21">
        <v>1.5</v>
      </c>
      <c r="E258" s="21">
        <v>2</v>
      </c>
      <c r="F258" s="21">
        <v>950</v>
      </c>
      <c r="G258" s="21" t="s">
        <v>147</v>
      </c>
      <c r="H258" s="21" t="s">
        <v>329</v>
      </c>
    </row>
    <row r="259" spans="1:8">
      <c r="A259" s="9">
        <v>257</v>
      </c>
      <c r="B259" s="34" t="s">
        <v>321</v>
      </c>
      <c r="C259" s="35" t="s">
        <v>331</v>
      </c>
      <c r="D259" s="21">
        <v>1.5</v>
      </c>
      <c r="E259" s="21">
        <v>2</v>
      </c>
      <c r="F259" s="21">
        <v>950</v>
      </c>
      <c r="G259" s="21" t="s">
        <v>147</v>
      </c>
      <c r="H259" s="21" t="s">
        <v>329</v>
      </c>
    </row>
    <row r="260" spans="1:8" ht="12.75" customHeight="1">
      <c r="A260" s="15">
        <v>258</v>
      </c>
      <c r="B260" s="34" t="s">
        <v>321</v>
      </c>
      <c r="C260" s="37" t="s">
        <v>332</v>
      </c>
      <c r="D260" s="21">
        <v>22</v>
      </c>
      <c r="E260" s="21">
        <v>30</v>
      </c>
      <c r="F260" s="21">
        <v>1400</v>
      </c>
      <c r="G260" s="21" t="s">
        <v>100</v>
      </c>
      <c r="H260" s="21" t="s">
        <v>333</v>
      </c>
    </row>
    <row r="261" spans="1:8" ht="12.75" customHeight="1">
      <c r="A261" s="9">
        <v>259</v>
      </c>
      <c r="B261" s="34" t="s">
        <v>321</v>
      </c>
      <c r="C261" s="37" t="s">
        <v>334</v>
      </c>
      <c r="D261" s="21">
        <v>22</v>
      </c>
      <c r="E261" s="21">
        <v>30</v>
      </c>
      <c r="F261" s="21">
        <v>1400</v>
      </c>
      <c r="G261" s="21" t="s">
        <v>100</v>
      </c>
      <c r="H261" s="21" t="s">
        <v>333</v>
      </c>
    </row>
    <row r="262" spans="1:8">
      <c r="A262" s="15">
        <v>260</v>
      </c>
      <c r="B262" s="34" t="s">
        <v>321</v>
      </c>
      <c r="C262" s="35" t="s">
        <v>335</v>
      </c>
      <c r="D262" s="21">
        <v>3.7</v>
      </c>
      <c r="E262" s="21">
        <v>5</v>
      </c>
      <c r="F262" s="21">
        <v>950</v>
      </c>
      <c r="G262" s="21" t="s">
        <v>106</v>
      </c>
      <c r="H262" s="21" t="s">
        <v>336</v>
      </c>
    </row>
    <row r="263" spans="1:8" s="31" customFormat="1">
      <c r="A263" s="9">
        <v>261</v>
      </c>
      <c r="B263" s="34" t="s">
        <v>321</v>
      </c>
      <c r="C263" s="35" t="s">
        <v>337</v>
      </c>
      <c r="D263" s="21">
        <v>3.7</v>
      </c>
      <c r="E263" s="21">
        <v>5</v>
      </c>
      <c r="F263" s="21">
        <v>950</v>
      </c>
      <c r="G263" s="21" t="s">
        <v>106</v>
      </c>
      <c r="H263" s="21" t="s">
        <v>336</v>
      </c>
    </row>
    <row r="264" spans="1:8" s="40" customFormat="1" ht="33" customHeight="1" thickBot="1">
      <c r="A264" s="15">
        <v>262</v>
      </c>
      <c r="B264" s="34" t="s">
        <v>321</v>
      </c>
      <c r="C264" s="41" t="s">
        <v>338</v>
      </c>
      <c r="D264" s="36">
        <v>15</v>
      </c>
      <c r="E264" s="36">
        <v>20</v>
      </c>
      <c r="F264" s="36">
        <v>2900</v>
      </c>
      <c r="G264" s="36" t="s">
        <v>100</v>
      </c>
      <c r="H264" s="36" t="s">
        <v>339</v>
      </c>
    </row>
    <row r="265" spans="1:8" ht="16.5" thickBot="1">
      <c r="A265" s="42"/>
      <c r="B265" s="43"/>
      <c r="C265" s="44" t="s">
        <v>340</v>
      </c>
      <c r="D265" s="45">
        <f>SUM(D3:D264)</f>
        <v>1463.1900000000014</v>
      </c>
      <c r="E265" s="45">
        <f>SUM(E3:E264)</f>
        <v>1983.6999999999998</v>
      </c>
      <c r="F265" s="46"/>
      <c r="G265" s="47"/>
      <c r="H265" s="47"/>
    </row>
  </sheetData>
  <mergeCells count="9">
    <mergeCell ref="B1:F1"/>
    <mergeCell ref="G199:G202"/>
    <mergeCell ref="H199:H209"/>
    <mergeCell ref="G211:G216"/>
    <mergeCell ref="H211:H222"/>
    <mergeCell ref="H228:H231"/>
    <mergeCell ref="G233:G234"/>
    <mergeCell ref="H233:H234"/>
    <mergeCell ref="G236:G239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zoomScaleNormal="100" workbookViewId="0">
      <selection activeCell="M24" sqref="M24"/>
    </sheetView>
  </sheetViews>
  <sheetFormatPr defaultRowHeight="15"/>
  <cols>
    <col min="1" max="1" width="11.140625" style="106" bestFit="1" customWidth="1"/>
    <col min="2" max="2" width="20.28515625" style="106" bestFit="1" customWidth="1"/>
    <col min="3" max="3" width="9.140625" style="106"/>
    <col min="4" max="4" width="17.7109375" style="106" bestFit="1" customWidth="1"/>
    <col min="5" max="6" width="20.28515625" style="106" bestFit="1" customWidth="1"/>
    <col min="7" max="16384" width="9.140625" style="106"/>
  </cols>
  <sheetData>
    <row r="1" spans="1:7" ht="15.75" thickBot="1">
      <c r="A1" s="93" t="s">
        <v>343</v>
      </c>
      <c r="B1" s="94"/>
      <c r="C1" s="94"/>
      <c r="D1" s="94"/>
      <c r="E1" s="95"/>
      <c r="F1" s="105"/>
      <c r="G1" s="105"/>
    </row>
    <row r="2" spans="1:7">
      <c r="A2" s="49" t="s">
        <v>344</v>
      </c>
      <c r="B2" s="50" t="s">
        <v>345</v>
      </c>
      <c r="C2" s="50" t="s">
        <v>346</v>
      </c>
      <c r="D2" s="51" t="s">
        <v>347</v>
      </c>
      <c r="E2" s="52" t="s">
        <v>340</v>
      </c>
      <c r="F2" s="53"/>
    </row>
    <row r="3" spans="1:7">
      <c r="A3" s="107" t="s">
        <v>348</v>
      </c>
      <c r="B3" s="71">
        <v>24</v>
      </c>
      <c r="C3" s="71">
        <v>3</v>
      </c>
      <c r="D3" s="108">
        <v>6</v>
      </c>
      <c r="E3" s="109">
        <f>SUM(B3:D3)</f>
        <v>33</v>
      </c>
      <c r="F3" s="53"/>
    </row>
    <row r="4" spans="1:7" ht="15.75" thickBot="1">
      <c r="A4" s="110" t="s">
        <v>349</v>
      </c>
      <c r="B4" s="73">
        <v>2</v>
      </c>
      <c r="C4" s="73">
        <v>4</v>
      </c>
      <c r="D4" s="111">
        <v>0</v>
      </c>
      <c r="E4" s="112">
        <f>SUM(B4:D4)</f>
        <v>6</v>
      </c>
      <c r="F4" s="53"/>
    </row>
    <row r="5" spans="1:7" ht="15.75" thickBot="1"/>
    <row r="6" spans="1:7" ht="15.75" thickBot="1">
      <c r="A6" s="93" t="s">
        <v>350</v>
      </c>
      <c r="B6" s="95"/>
    </row>
    <row r="7" spans="1:7">
      <c r="A7" s="49" t="s">
        <v>344</v>
      </c>
      <c r="B7" s="54" t="s">
        <v>351</v>
      </c>
    </row>
    <row r="8" spans="1:7">
      <c r="A8" s="107" t="s">
        <v>348</v>
      </c>
      <c r="B8" s="113">
        <v>4</v>
      </c>
    </row>
    <row r="9" spans="1:7" ht="15.75" thickBot="1">
      <c r="A9" s="110" t="s">
        <v>349</v>
      </c>
      <c r="B9" s="114">
        <v>10</v>
      </c>
    </row>
    <row r="10" spans="1:7" ht="15.75" thickBot="1"/>
    <row r="11" spans="1:7" ht="15.75" thickBot="1">
      <c r="A11" s="93" t="s">
        <v>352</v>
      </c>
      <c r="B11" s="94"/>
      <c r="C11" s="94"/>
      <c r="D11" s="94"/>
      <c r="E11" s="94"/>
      <c r="F11" s="95"/>
    </row>
    <row r="12" spans="1:7" ht="15.75" thickBot="1">
      <c r="A12" s="55" t="s">
        <v>353</v>
      </c>
      <c r="B12" s="56" t="s">
        <v>344</v>
      </c>
      <c r="C12" s="56" t="s">
        <v>354</v>
      </c>
      <c r="D12" s="56" t="s">
        <v>355</v>
      </c>
      <c r="E12" s="56" t="s">
        <v>356</v>
      </c>
      <c r="F12" s="57" t="s">
        <v>357</v>
      </c>
    </row>
    <row r="13" spans="1:7">
      <c r="A13" s="58">
        <v>1</v>
      </c>
      <c r="B13" s="59" t="s">
        <v>348</v>
      </c>
      <c r="C13" s="59">
        <v>28</v>
      </c>
      <c r="D13" s="59">
        <v>8</v>
      </c>
      <c r="E13" s="59" t="s">
        <v>358</v>
      </c>
      <c r="F13" s="99">
        <v>2</v>
      </c>
    </row>
    <row r="14" spans="1:7">
      <c r="A14" s="60">
        <v>2</v>
      </c>
      <c r="B14" s="61" t="s">
        <v>349</v>
      </c>
      <c r="C14" s="61">
        <v>12</v>
      </c>
      <c r="D14" s="61">
        <v>6</v>
      </c>
      <c r="E14" s="61" t="s">
        <v>359</v>
      </c>
      <c r="F14" s="100">
        <v>3</v>
      </c>
    </row>
    <row r="15" spans="1:7">
      <c r="A15" s="60">
        <v>3</v>
      </c>
      <c r="B15" s="61" t="s">
        <v>349</v>
      </c>
      <c r="C15" s="61">
        <v>16</v>
      </c>
      <c r="D15" s="61">
        <v>8</v>
      </c>
      <c r="E15" s="61" t="s">
        <v>360</v>
      </c>
      <c r="F15" s="100">
        <v>4</v>
      </c>
    </row>
    <row r="16" spans="1:7">
      <c r="A16" s="60">
        <v>4</v>
      </c>
      <c r="B16" s="61" t="s">
        <v>349</v>
      </c>
      <c r="C16" s="61">
        <v>24</v>
      </c>
      <c r="D16" s="61">
        <v>6</v>
      </c>
      <c r="E16" s="61" t="s">
        <v>360</v>
      </c>
      <c r="F16" s="100">
        <v>2</v>
      </c>
    </row>
    <row r="17" spans="1:7" ht="15.75" thickBot="1">
      <c r="A17" s="62">
        <v>5</v>
      </c>
      <c r="B17" s="63" t="s">
        <v>349</v>
      </c>
      <c r="C17" s="63">
        <v>24</v>
      </c>
      <c r="D17" s="63">
        <v>8</v>
      </c>
      <c r="E17" s="63" t="s">
        <v>361</v>
      </c>
      <c r="F17" s="101">
        <v>2</v>
      </c>
    </row>
    <row r="18" spans="1:7" ht="15.75" thickBot="1"/>
    <row r="19" spans="1:7" ht="15.75" thickBot="1">
      <c r="A19" s="93" t="s">
        <v>362</v>
      </c>
      <c r="B19" s="94"/>
      <c r="C19" s="94"/>
      <c r="D19" s="94"/>
      <c r="E19" s="94"/>
      <c r="F19" s="95"/>
    </row>
    <row r="20" spans="1:7" ht="15.75" thickBot="1">
      <c r="A20" s="64" t="s">
        <v>353</v>
      </c>
      <c r="B20" s="65" t="s">
        <v>344</v>
      </c>
      <c r="C20" s="65" t="s">
        <v>354</v>
      </c>
      <c r="D20" s="65" t="s">
        <v>355</v>
      </c>
      <c r="E20" s="65" t="s">
        <v>356</v>
      </c>
      <c r="F20" s="66" t="s">
        <v>357</v>
      </c>
    </row>
    <row r="21" spans="1:7">
      <c r="A21" s="58">
        <v>1</v>
      </c>
      <c r="B21" s="67" t="s">
        <v>348</v>
      </c>
      <c r="C21" s="59">
        <v>28</v>
      </c>
      <c r="D21" s="59">
        <v>8</v>
      </c>
      <c r="E21" s="59" t="s">
        <v>358</v>
      </c>
      <c r="F21" s="99">
        <v>2</v>
      </c>
    </row>
    <row r="22" spans="1:7">
      <c r="A22" s="68">
        <v>2</v>
      </c>
      <c r="B22" s="69" t="s">
        <v>348</v>
      </c>
      <c r="C22" s="70">
        <v>26</v>
      </c>
      <c r="D22" s="70">
        <v>8</v>
      </c>
      <c r="E22" s="70" t="s">
        <v>361</v>
      </c>
      <c r="F22" s="102">
        <v>2</v>
      </c>
    </row>
    <row r="23" spans="1:7">
      <c r="A23" s="68">
        <v>3</v>
      </c>
      <c r="B23" s="69" t="s">
        <v>349</v>
      </c>
      <c r="C23" s="71">
        <v>8</v>
      </c>
      <c r="D23" s="71">
        <v>6</v>
      </c>
      <c r="E23" s="71" t="s">
        <v>359</v>
      </c>
      <c r="F23" s="103">
        <v>4</v>
      </c>
      <c r="G23" s="106" t="s">
        <v>363</v>
      </c>
    </row>
    <row r="24" spans="1:7">
      <c r="A24" s="68">
        <v>4</v>
      </c>
      <c r="B24" s="69" t="s">
        <v>349</v>
      </c>
      <c r="C24" s="71">
        <v>12</v>
      </c>
      <c r="D24" s="71">
        <v>6</v>
      </c>
      <c r="E24" s="71" t="s">
        <v>359</v>
      </c>
      <c r="F24" s="103">
        <v>4</v>
      </c>
      <c r="G24" s="106" t="s">
        <v>364</v>
      </c>
    </row>
    <row r="25" spans="1:7">
      <c r="A25" s="68">
        <v>5</v>
      </c>
      <c r="B25" s="69" t="s">
        <v>349</v>
      </c>
      <c r="C25" s="71">
        <v>16</v>
      </c>
      <c r="D25" s="71">
        <v>8</v>
      </c>
      <c r="E25" s="71" t="s">
        <v>360</v>
      </c>
      <c r="F25" s="103">
        <v>4</v>
      </c>
      <c r="G25" s="106" t="s">
        <v>365</v>
      </c>
    </row>
    <row r="26" spans="1:7">
      <c r="A26" s="68">
        <v>6</v>
      </c>
      <c r="B26" s="69" t="s">
        <v>349</v>
      </c>
      <c r="C26" s="71">
        <v>20</v>
      </c>
      <c r="D26" s="71">
        <v>8</v>
      </c>
      <c r="E26" s="71" t="s">
        <v>360</v>
      </c>
      <c r="F26" s="103">
        <v>2</v>
      </c>
      <c r="G26" s="106" t="s">
        <v>366</v>
      </c>
    </row>
    <row r="27" spans="1:7">
      <c r="A27" s="68">
        <v>7</v>
      </c>
      <c r="B27" s="69" t="s">
        <v>349</v>
      </c>
      <c r="C27" s="71">
        <v>24</v>
      </c>
      <c r="D27" s="71">
        <v>8</v>
      </c>
      <c r="E27" s="71" t="s">
        <v>361</v>
      </c>
      <c r="F27" s="103">
        <v>2</v>
      </c>
      <c r="G27" s="106" t="s">
        <v>367</v>
      </c>
    </row>
    <row r="28" spans="1:7" ht="15.75" thickBot="1">
      <c r="A28" s="62">
        <v>8</v>
      </c>
      <c r="B28" s="72" t="s">
        <v>349</v>
      </c>
      <c r="C28" s="73">
        <v>24</v>
      </c>
      <c r="D28" s="73">
        <v>6</v>
      </c>
      <c r="E28" s="73" t="s">
        <v>360</v>
      </c>
      <c r="F28" s="104">
        <v>2</v>
      </c>
      <c r="G28" s="106" t="s">
        <v>368</v>
      </c>
    </row>
  </sheetData>
  <mergeCells count="4">
    <mergeCell ref="A1:E1"/>
    <mergeCell ref="A6:B6"/>
    <mergeCell ref="A11:F11"/>
    <mergeCell ref="A19:F19"/>
  </mergeCells>
  <pageMargins left="0.7" right="0.7" top="0.75" bottom="0.75" header="0.3" footer="0.3"/>
  <pageSetup paperSize="9"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"/>
  <sheetViews>
    <sheetView view="pageBreakPreview" zoomScale="60" zoomScaleNormal="85" workbookViewId="0">
      <selection activeCell="M32" sqref="M32"/>
    </sheetView>
  </sheetViews>
  <sheetFormatPr defaultRowHeight="15"/>
  <cols>
    <col min="2" max="2" width="32.28515625" customWidth="1"/>
    <col min="3" max="3" width="12.85546875" customWidth="1"/>
    <col min="4" max="4" width="14.42578125" customWidth="1"/>
    <col min="5" max="5" width="12.85546875" customWidth="1"/>
    <col min="6" max="6" width="14.7109375" bestFit="1" customWidth="1"/>
    <col min="7" max="7" width="25.85546875" customWidth="1"/>
  </cols>
  <sheetData>
    <row r="1" spans="1:7" ht="15.75" thickBot="1"/>
    <row r="2" spans="1:7" ht="19.5" thickBot="1">
      <c r="A2" s="75" t="s">
        <v>369</v>
      </c>
      <c r="B2" s="76" t="s">
        <v>370</v>
      </c>
      <c r="C2" s="76" t="s">
        <v>5</v>
      </c>
      <c r="D2" s="76" t="s">
        <v>4</v>
      </c>
      <c r="E2" s="76" t="s">
        <v>6</v>
      </c>
      <c r="F2" s="76" t="s">
        <v>371</v>
      </c>
      <c r="G2" s="77" t="s">
        <v>372</v>
      </c>
    </row>
    <row r="3" spans="1:7" ht="18.75">
      <c r="A3" s="78">
        <v>1</v>
      </c>
      <c r="B3" s="79" t="s">
        <v>373</v>
      </c>
      <c r="C3" s="79">
        <v>20</v>
      </c>
      <c r="D3" s="79">
        <f>C3*0.75</f>
        <v>15</v>
      </c>
      <c r="E3" s="79">
        <v>965</v>
      </c>
      <c r="F3" s="79" t="s">
        <v>374</v>
      </c>
      <c r="G3" s="80" t="s">
        <v>375</v>
      </c>
    </row>
    <row r="4" spans="1:7" ht="18.75">
      <c r="A4" s="81">
        <v>2</v>
      </c>
      <c r="B4" s="82" t="s">
        <v>373</v>
      </c>
      <c r="C4" s="82">
        <v>15</v>
      </c>
      <c r="D4" s="83">
        <f t="shared" ref="D4:D67" si="0">C4*0.75</f>
        <v>11.25</v>
      </c>
      <c r="E4" s="82">
        <v>1460</v>
      </c>
      <c r="F4" s="82" t="s">
        <v>374</v>
      </c>
      <c r="G4" s="84" t="s">
        <v>375</v>
      </c>
    </row>
    <row r="5" spans="1:7" ht="18.75">
      <c r="A5" s="81">
        <v>3</v>
      </c>
      <c r="B5" s="82" t="s">
        <v>373</v>
      </c>
      <c r="C5" s="82">
        <v>20</v>
      </c>
      <c r="D5" s="83">
        <f t="shared" si="0"/>
        <v>15</v>
      </c>
      <c r="E5" s="82">
        <v>1475</v>
      </c>
      <c r="F5" s="82" t="s">
        <v>376</v>
      </c>
      <c r="G5" s="84" t="s">
        <v>375</v>
      </c>
    </row>
    <row r="6" spans="1:7" ht="18.75">
      <c r="A6" s="81">
        <v>4</v>
      </c>
      <c r="B6" s="82" t="s">
        <v>373</v>
      </c>
      <c r="C6" s="82">
        <v>40</v>
      </c>
      <c r="D6" s="83">
        <f t="shared" si="0"/>
        <v>30</v>
      </c>
      <c r="E6" s="82">
        <v>1475</v>
      </c>
      <c r="F6" s="82" t="s">
        <v>376</v>
      </c>
      <c r="G6" s="84" t="s">
        <v>375</v>
      </c>
    </row>
    <row r="7" spans="1:7" ht="18.75">
      <c r="A7" s="81">
        <v>5</v>
      </c>
      <c r="B7" s="82" t="s">
        <v>373</v>
      </c>
      <c r="C7" s="82">
        <v>25</v>
      </c>
      <c r="D7" s="83">
        <f t="shared" si="0"/>
        <v>18.75</v>
      </c>
      <c r="E7" s="82">
        <v>1460</v>
      </c>
      <c r="F7" s="82" t="s">
        <v>377</v>
      </c>
      <c r="G7" s="84" t="s">
        <v>378</v>
      </c>
    </row>
    <row r="8" spans="1:7" ht="18.75">
      <c r="A8" s="81">
        <v>6</v>
      </c>
      <c r="B8" s="82" t="s">
        <v>373</v>
      </c>
      <c r="C8" s="82">
        <v>25</v>
      </c>
      <c r="D8" s="83">
        <f t="shared" si="0"/>
        <v>18.75</v>
      </c>
      <c r="E8" s="82">
        <v>975</v>
      </c>
      <c r="F8" s="82" t="s">
        <v>374</v>
      </c>
      <c r="G8" s="84" t="s">
        <v>378</v>
      </c>
    </row>
    <row r="9" spans="1:7" ht="18.75">
      <c r="A9" s="81">
        <v>7</v>
      </c>
      <c r="B9" s="82" t="s">
        <v>373</v>
      </c>
      <c r="C9" s="82">
        <v>20</v>
      </c>
      <c r="D9" s="83">
        <f t="shared" si="0"/>
        <v>15</v>
      </c>
      <c r="E9" s="82">
        <v>970</v>
      </c>
      <c r="F9" s="82" t="s">
        <v>377</v>
      </c>
      <c r="G9" s="84" t="s">
        <v>378</v>
      </c>
    </row>
    <row r="10" spans="1:7" ht="18.75">
      <c r="A10" s="81">
        <v>8</v>
      </c>
      <c r="B10" s="82" t="s">
        <v>373</v>
      </c>
      <c r="C10" s="82">
        <v>10</v>
      </c>
      <c r="D10" s="83">
        <f t="shared" si="0"/>
        <v>7.5</v>
      </c>
      <c r="E10" s="82">
        <v>970</v>
      </c>
      <c r="F10" s="82" t="s">
        <v>377</v>
      </c>
      <c r="G10" s="84" t="s">
        <v>378</v>
      </c>
    </row>
    <row r="11" spans="1:7" ht="18.75">
      <c r="A11" s="81">
        <v>9</v>
      </c>
      <c r="B11" s="82" t="s">
        <v>373</v>
      </c>
      <c r="C11" s="82">
        <v>20</v>
      </c>
      <c r="D11" s="83">
        <f t="shared" si="0"/>
        <v>15</v>
      </c>
      <c r="E11" s="82">
        <v>2900</v>
      </c>
      <c r="F11" s="82" t="s">
        <v>374</v>
      </c>
      <c r="G11" s="84" t="s">
        <v>378</v>
      </c>
    </row>
    <row r="12" spans="1:7" ht="18.75">
      <c r="A12" s="81">
        <v>10</v>
      </c>
      <c r="B12" s="82" t="s">
        <v>373</v>
      </c>
      <c r="C12" s="82">
        <v>20</v>
      </c>
      <c r="D12" s="83">
        <f t="shared" si="0"/>
        <v>15</v>
      </c>
      <c r="E12" s="82">
        <v>2900</v>
      </c>
      <c r="F12" s="82" t="s">
        <v>374</v>
      </c>
      <c r="G12" s="84" t="s">
        <v>378</v>
      </c>
    </row>
    <row r="13" spans="1:7" ht="18.75">
      <c r="A13" s="81">
        <v>11</v>
      </c>
      <c r="B13" s="82" t="s">
        <v>379</v>
      </c>
      <c r="C13" s="82">
        <v>2</v>
      </c>
      <c r="D13" s="83">
        <f t="shared" si="0"/>
        <v>1.5</v>
      </c>
      <c r="E13" s="82">
        <v>1440</v>
      </c>
      <c r="F13" s="82" t="s">
        <v>374</v>
      </c>
      <c r="G13" s="84" t="s">
        <v>378</v>
      </c>
    </row>
    <row r="14" spans="1:7" ht="18.75">
      <c r="A14" s="81">
        <v>12</v>
      </c>
      <c r="B14" s="82" t="s">
        <v>379</v>
      </c>
      <c r="C14" s="82">
        <v>3</v>
      </c>
      <c r="D14" s="83">
        <f t="shared" si="0"/>
        <v>2.25</v>
      </c>
      <c r="E14" s="82">
        <v>960</v>
      </c>
      <c r="F14" s="82" t="s">
        <v>374</v>
      </c>
      <c r="G14" s="84" t="s">
        <v>378</v>
      </c>
    </row>
    <row r="15" spans="1:7" ht="18.75">
      <c r="A15" s="81">
        <v>13</v>
      </c>
      <c r="B15" s="82" t="s">
        <v>373</v>
      </c>
      <c r="C15" s="82">
        <v>3</v>
      </c>
      <c r="D15" s="83">
        <f t="shared" si="0"/>
        <v>2.25</v>
      </c>
      <c r="E15" s="82">
        <v>960</v>
      </c>
      <c r="F15" s="82" t="s">
        <v>377</v>
      </c>
      <c r="G15" s="84" t="s">
        <v>380</v>
      </c>
    </row>
    <row r="16" spans="1:7" ht="18.75">
      <c r="A16" s="81">
        <v>14</v>
      </c>
      <c r="B16" s="82" t="s">
        <v>373</v>
      </c>
      <c r="C16" s="82">
        <v>5</v>
      </c>
      <c r="D16" s="83">
        <f t="shared" si="0"/>
        <v>3.75</v>
      </c>
      <c r="E16" s="82">
        <v>960</v>
      </c>
      <c r="F16" s="82" t="s">
        <v>374</v>
      </c>
      <c r="G16" s="84" t="s">
        <v>381</v>
      </c>
    </row>
    <row r="17" spans="1:7" ht="18.75">
      <c r="A17" s="81">
        <v>15</v>
      </c>
      <c r="B17" s="82" t="s">
        <v>373</v>
      </c>
      <c r="C17" s="82">
        <v>80</v>
      </c>
      <c r="D17" s="83">
        <f t="shared" si="0"/>
        <v>60</v>
      </c>
      <c r="E17" s="82">
        <v>1440</v>
      </c>
      <c r="F17" s="82" t="s">
        <v>377</v>
      </c>
      <c r="G17" s="84" t="s">
        <v>382</v>
      </c>
    </row>
    <row r="18" spans="1:7" ht="18.75">
      <c r="A18" s="81">
        <v>16</v>
      </c>
      <c r="B18" s="82" t="s">
        <v>373</v>
      </c>
      <c r="C18" s="82">
        <v>2</v>
      </c>
      <c r="D18" s="83">
        <f t="shared" si="0"/>
        <v>1.5</v>
      </c>
      <c r="E18" s="82">
        <v>1430</v>
      </c>
      <c r="F18" s="82" t="s">
        <v>376</v>
      </c>
      <c r="G18" s="84" t="s">
        <v>380</v>
      </c>
    </row>
    <row r="19" spans="1:7" ht="18.75">
      <c r="A19" s="81">
        <v>17</v>
      </c>
      <c r="B19" s="82" t="s">
        <v>373</v>
      </c>
      <c r="C19" s="82">
        <v>1.5</v>
      </c>
      <c r="D19" s="83">
        <f t="shared" si="0"/>
        <v>1.125</v>
      </c>
      <c r="E19" s="82">
        <v>950</v>
      </c>
      <c r="F19" s="82" t="s">
        <v>376</v>
      </c>
      <c r="G19" s="84" t="s">
        <v>380</v>
      </c>
    </row>
    <row r="20" spans="1:7" ht="18.75">
      <c r="A20" s="81">
        <v>18</v>
      </c>
      <c r="B20" s="82" t="s">
        <v>383</v>
      </c>
      <c r="C20" s="82">
        <v>5</v>
      </c>
      <c r="D20" s="83">
        <f t="shared" si="0"/>
        <v>3.75</v>
      </c>
      <c r="E20" s="82">
        <v>2850</v>
      </c>
      <c r="F20" s="82" t="s">
        <v>377</v>
      </c>
      <c r="G20" s="84" t="s">
        <v>380</v>
      </c>
    </row>
    <row r="21" spans="1:7" ht="18.75">
      <c r="A21" s="81">
        <v>19</v>
      </c>
      <c r="B21" s="82" t="s">
        <v>383</v>
      </c>
      <c r="C21" s="82">
        <v>1</v>
      </c>
      <c r="D21" s="83">
        <f t="shared" si="0"/>
        <v>0.75</v>
      </c>
      <c r="E21" s="82">
        <v>1430</v>
      </c>
      <c r="F21" s="82" t="s">
        <v>376</v>
      </c>
      <c r="G21" s="84" t="s">
        <v>380</v>
      </c>
    </row>
    <row r="22" spans="1:7" ht="18.75">
      <c r="A22" s="81">
        <v>20</v>
      </c>
      <c r="B22" s="82" t="s">
        <v>373</v>
      </c>
      <c r="C22" s="82">
        <v>7.5</v>
      </c>
      <c r="D22" s="83">
        <f t="shared" si="0"/>
        <v>5.625</v>
      </c>
      <c r="E22" s="82">
        <v>2850</v>
      </c>
      <c r="F22" s="82" t="s">
        <v>377</v>
      </c>
      <c r="G22" s="84" t="s">
        <v>380</v>
      </c>
    </row>
    <row r="23" spans="1:7" ht="18.75">
      <c r="A23" s="81">
        <v>21</v>
      </c>
      <c r="B23" s="82" t="s">
        <v>383</v>
      </c>
      <c r="C23" s="82">
        <v>3</v>
      </c>
      <c r="D23" s="83">
        <f t="shared" si="0"/>
        <v>2.25</v>
      </c>
      <c r="E23" s="82">
        <v>2890</v>
      </c>
      <c r="F23" s="82" t="s">
        <v>376</v>
      </c>
      <c r="G23" s="84" t="s">
        <v>380</v>
      </c>
    </row>
    <row r="24" spans="1:7" ht="18.75">
      <c r="A24" s="81">
        <v>22</v>
      </c>
      <c r="B24" s="82" t="s">
        <v>373</v>
      </c>
      <c r="C24" s="82">
        <v>3</v>
      </c>
      <c r="D24" s="83">
        <f t="shared" si="0"/>
        <v>2.25</v>
      </c>
      <c r="E24" s="82">
        <v>1440</v>
      </c>
      <c r="F24" s="82" t="s">
        <v>376</v>
      </c>
      <c r="G24" s="84" t="s">
        <v>380</v>
      </c>
    </row>
    <row r="25" spans="1:7" ht="18.75">
      <c r="A25" s="81">
        <v>23</v>
      </c>
      <c r="B25" s="82" t="s">
        <v>373</v>
      </c>
      <c r="C25" s="82">
        <v>2</v>
      </c>
      <c r="D25" s="83">
        <f t="shared" si="0"/>
        <v>1.5</v>
      </c>
      <c r="E25" s="82">
        <v>935</v>
      </c>
      <c r="F25" s="82" t="s">
        <v>374</v>
      </c>
      <c r="G25" s="84" t="s">
        <v>380</v>
      </c>
    </row>
    <row r="26" spans="1:7" ht="18.75">
      <c r="A26" s="81">
        <v>24</v>
      </c>
      <c r="B26" s="82" t="s">
        <v>384</v>
      </c>
      <c r="C26" s="82">
        <v>0.5</v>
      </c>
      <c r="D26" s="83">
        <f t="shared" si="0"/>
        <v>0.375</v>
      </c>
      <c r="E26" s="82">
        <v>935</v>
      </c>
      <c r="F26" s="82" t="s">
        <v>374</v>
      </c>
      <c r="G26" s="84" t="s">
        <v>380</v>
      </c>
    </row>
    <row r="27" spans="1:7" ht="18.75">
      <c r="A27" s="81">
        <v>25</v>
      </c>
      <c r="B27" s="82" t="s">
        <v>373</v>
      </c>
      <c r="C27" s="82">
        <v>7.5</v>
      </c>
      <c r="D27" s="83">
        <f t="shared" si="0"/>
        <v>5.625</v>
      </c>
      <c r="E27" s="82">
        <v>1450</v>
      </c>
      <c r="F27" s="82" t="s">
        <v>377</v>
      </c>
      <c r="G27" s="84" t="s">
        <v>380</v>
      </c>
    </row>
    <row r="28" spans="1:7" ht="18.75">
      <c r="A28" s="81">
        <v>26</v>
      </c>
      <c r="B28" s="82" t="s">
        <v>373</v>
      </c>
      <c r="C28" s="82">
        <v>5</v>
      </c>
      <c r="D28" s="83">
        <f t="shared" si="0"/>
        <v>3.75</v>
      </c>
      <c r="E28" s="82">
        <v>1450</v>
      </c>
      <c r="F28" s="82" t="s">
        <v>376</v>
      </c>
      <c r="G28" s="84" t="s">
        <v>380</v>
      </c>
    </row>
    <row r="29" spans="1:7" ht="18.75">
      <c r="A29" s="81">
        <v>27</v>
      </c>
      <c r="B29" s="82" t="s">
        <v>383</v>
      </c>
      <c r="C29" s="82">
        <v>5</v>
      </c>
      <c r="D29" s="83">
        <f t="shared" si="0"/>
        <v>3.75</v>
      </c>
      <c r="E29" s="82">
        <v>2850</v>
      </c>
      <c r="F29" s="82" t="s">
        <v>374</v>
      </c>
      <c r="G29" s="84" t="s">
        <v>380</v>
      </c>
    </row>
    <row r="30" spans="1:7" ht="18.75">
      <c r="A30" s="81">
        <v>28</v>
      </c>
      <c r="B30" s="82" t="s">
        <v>385</v>
      </c>
      <c r="C30" s="82">
        <v>0.5</v>
      </c>
      <c r="D30" s="83">
        <f t="shared" si="0"/>
        <v>0.375</v>
      </c>
      <c r="E30" s="82">
        <v>950</v>
      </c>
      <c r="F30" s="82" t="s">
        <v>374</v>
      </c>
      <c r="G30" s="84" t="s">
        <v>380</v>
      </c>
    </row>
    <row r="31" spans="1:7" ht="18.75">
      <c r="A31" s="81">
        <v>29</v>
      </c>
      <c r="B31" s="82" t="s">
        <v>386</v>
      </c>
      <c r="C31" s="82">
        <v>0.3</v>
      </c>
      <c r="D31" s="83">
        <f t="shared" si="0"/>
        <v>0.22499999999999998</v>
      </c>
      <c r="E31" s="82">
        <v>1330</v>
      </c>
      <c r="F31" s="82" t="s">
        <v>377</v>
      </c>
      <c r="G31" s="84" t="s">
        <v>380</v>
      </c>
    </row>
    <row r="32" spans="1:7" ht="18.75">
      <c r="A32" s="81">
        <v>30</v>
      </c>
      <c r="B32" s="82" t="s">
        <v>373</v>
      </c>
      <c r="C32" s="82">
        <v>1.5</v>
      </c>
      <c r="D32" s="83">
        <f t="shared" si="0"/>
        <v>1.125</v>
      </c>
      <c r="E32" s="82">
        <v>1450</v>
      </c>
      <c r="F32" s="82" t="s">
        <v>377</v>
      </c>
      <c r="G32" s="84" t="s">
        <v>380</v>
      </c>
    </row>
    <row r="33" spans="1:7" ht="18.75">
      <c r="A33" s="81">
        <v>31</v>
      </c>
      <c r="B33" s="82" t="s">
        <v>383</v>
      </c>
      <c r="C33" s="82">
        <v>0.5</v>
      </c>
      <c r="D33" s="83">
        <f t="shared" si="0"/>
        <v>0.375</v>
      </c>
      <c r="E33" s="82">
        <v>1350</v>
      </c>
      <c r="F33" s="82" t="s">
        <v>377</v>
      </c>
      <c r="G33" s="84" t="s">
        <v>380</v>
      </c>
    </row>
    <row r="34" spans="1:7" ht="18.75">
      <c r="A34" s="81">
        <v>32</v>
      </c>
      <c r="B34" s="82" t="s">
        <v>373</v>
      </c>
      <c r="C34" s="82">
        <v>1.5</v>
      </c>
      <c r="D34" s="83">
        <f t="shared" si="0"/>
        <v>1.125</v>
      </c>
      <c r="E34" s="82">
        <v>960</v>
      </c>
      <c r="F34" s="82" t="s">
        <v>377</v>
      </c>
      <c r="G34" s="84" t="s">
        <v>380</v>
      </c>
    </row>
    <row r="35" spans="1:7" ht="18.75">
      <c r="A35" s="81">
        <v>33</v>
      </c>
      <c r="B35" s="82" t="s">
        <v>383</v>
      </c>
      <c r="C35" s="82">
        <v>0.5</v>
      </c>
      <c r="D35" s="83">
        <f t="shared" si="0"/>
        <v>0.375</v>
      </c>
      <c r="E35" s="82">
        <v>1400</v>
      </c>
      <c r="F35" s="82" t="s">
        <v>377</v>
      </c>
      <c r="G35" s="84" t="s">
        <v>380</v>
      </c>
    </row>
    <row r="36" spans="1:7" ht="18.75">
      <c r="A36" s="81">
        <v>34</v>
      </c>
      <c r="B36" s="82" t="s">
        <v>383</v>
      </c>
      <c r="C36" s="82">
        <v>5</v>
      </c>
      <c r="D36" s="83">
        <f t="shared" si="0"/>
        <v>3.75</v>
      </c>
      <c r="E36" s="82">
        <v>1440</v>
      </c>
      <c r="F36" s="82" t="s">
        <v>377</v>
      </c>
      <c r="G36" s="84" t="s">
        <v>380</v>
      </c>
    </row>
    <row r="37" spans="1:7" ht="18.75">
      <c r="A37" s="81">
        <v>35</v>
      </c>
      <c r="B37" s="82" t="s">
        <v>383</v>
      </c>
      <c r="C37" s="82">
        <v>10</v>
      </c>
      <c r="D37" s="83">
        <f t="shared" si="0"/>
        <v>7.5</v>
      </c>
      <c r="E37" s="82">
        <v>2900</v>
      </c>
      <c r="F37" s="82" t="s">
        <v>374</v>
      </c>
      <c r="G37" s="84" t="s">
        <v>380</v>
      </c>
    </row>
    <row r="38" spans="1:7" ht="18.75">
      <c r="A38" s="81">
        <v>36</v>
      </c>
      <c r="B38" s="82" t="s">
        <v>373</v>
      </c>
      <c r="C38" s="82">
        <v>3</v>
      </c>
      <c r="D38" s="83">
        <f t="shared" si="0"/>
        <v>2.25</v>
      </c>
      <c r="E38" s="82">
        <v>940</v>
      </c>
      <c r="F38" s="82" t="s">
        <v>374</v>
      </c>
      <c r="G38" s="84" t="s">
        <v>380</v>
      </c>
    </row>
    <row r="39" spans="1:7" ht="18.75">
      <c r="A39" s="81">
        <v>37</v>
      </c>
      <c r="B39" s="82" t="s">
        <v>373</v>
      </c>
      <c r="C39" s="82">
        <v>5</v>
      </c>
      <c r="D39" s="83">
        <f t="shared" si="0"/>
        <v>3.75</v>
      </c>
      <c r="E39" s="82">
        <v>940</v>
      </c>
      <c r="F39" s="82" t="s">
        <v>374</v>
      </c>
      <c r="G39" s="84" t="s">
        <v>380</v>
      </c>
    </row>
    <row r="40" spans="1:7" ht="18.75">
      <c r="A40" s="81">
        <v>38</v>
      </c>
      <c r="B40" s="82" t="s">
        <v>373</v>
      </c>
      <c r="C40" s="82">
        <v>10</v>
      </c>
      <c r="D40" s="83">
        <f t="shared" si="0"/>
        <v>7.5</v>
      </c>
      <c r="E40" s="82">
        <v>1440</v>
      </c>
      <c r="F40" s="82" t="s">
        <v>377</v>
      </c>
      <c r="G40" s="84" t="s">
        <v>380</v>
      </c>
    </row>
    <row r="41" spans="1:7" ht="18.75">
      <c r="A41" s="81">
        <v>39</v>
      </c>
      <c r="B41" s="82" t="s">
        <v>373</v>
      </c>
      <c r="C41" s="82">
        <v>5</v>
      </c>
      <c r="D41" s="83">
        <f t="shared" si="0"/>
        <v>3.75</v>
      </c>
      <c r="E41" s="82">
        <v>960</v>
      </c>
      <c r="F41" s="82" t="s">
        <v>374</v>
      </c>
      <c r="G41" s="84" t="s">
        <v>380</v>
      </c>
    </row>
    <row r="42" spans="1:7" ht="18.75">
      <c r="A42" s="81">
        <v>40</v>
      </c>
      <c r="B42" s="82" t="s">
        <v>387</v>
      </c>
      <c r="C42" s="82">
        <v>5</v>
      </c>
      <c r="D42" s="83">
        <f t="shared" si="0"/>
        <v>3.75</v>
      </c>
      <c r="E42" s="82">
        <v>960</v>
      </c>
      <c r="F42" s="82" t="s">
        <v>374</v>
      </c>
      <c r="G42" s="84" t="s">
        <v>380</v>
      </c>
    </row>
    <row r="43" spans="1:7" ht="18.75">
      <c r="A43" s="81">
        <v>41</v>
      </c>
      <c r="B43" s="82" t="s">
        <v>373</v>
      </c>
      <c r="C43" s="82">
        <v>5</v>
      </c>
      <c r="D43" s="83">
        <f t="shared" si="0"/>
        <v>3.75</v>
      </c>
      <c r="E43" s="82">
        <v>940</v>
      </c>
      <c r="F43" s="82" t="s">
        <v>377</v>
      </c>
      <c r="G43" s="84" t="s">
        <v>380</v>
      </c>
    </row>
    <row r="44" spans="1:7" ht="18.75">
      <c r="A44" s="81">
        <v>42</v>
      </c>
      <c r="B44" s="82" t="s">
        <v>383</v>
      </c>
      <c r="C44" s="82">
        <v>5</v>
      </c>
      <c r="D44" s="83">
        <f t="shared" si="0"/>
        <v>3.75</v>
      </c>
      <c r="E44" s="82">
        <v>950</v>
      </c>
      <c r="F44" s="82" t="s">
        <v>374</v>
      </c>
      <c r="G44" s="84" t="s">
        <v>380</v>
      </c>
    </row>
    <row r="45" spans="1:7" ht="18.75">
      <c r="A45" s="81">
        <v>43</v>
      </c>
      <c r="B45" s="82" t="s">
        <v>383</v>
      </c>
      <c r="C45" s="82">
        <v>5</v>
      </c>
      <c r="D45" s="83">
        <f t="shared" si="0"/>
        <v>3.75</v>
      </c>
      <c r="E45" s="82">
        <v>960</v>
      </c>
      <c r="F45" s="82" t="s">
        <v>377</v>
      </c>
      <c r="G45" s="84" t="s">
        <v>380</v>
      </c>
    </row>
    <row r="46" spans="1:7" ht="18.75">
      <c r="A46" s="81">
        <v>44</v>
      </c>
      <c r="B46" s="82" t="s">
        <v>373</v>
      </c>
      <c r="C46" s="82">
        <v>10</v>
      </c>
      <c r="D46" s="83">
        <f t="shared" si="0"/>
        <v>7.5</v>
      </c>
      <c r="E46" s="82">
        <v>1450</v>
      </c>
      <c r="F46" s="82" t="s">
        <v>377</v>
      </c>
      <c r="G46" s="84" t="s">
        <v>380</v>
      </c>
    </row>
    <row r="47" spans="1:7" ht="18.75">
      <c r="A47" s="81">
        <v>45</v>
      </c>
      <c r="B47" s="82" t="s">
        <v>383</v>
      </c>
      <c r="C47" s="82">
        <v>7.5</v>
      </c>
      <c r="D47" s="83">
        <f t="shared" si="0"/>
        <v>5.625</v>
      </c>
      <c r="E47" s="82">
        <v>960</v>
      </c>
      <c r="F47" s="82" t="s">
        <v>374</v>
      </c>
      <c r="G47" s="84" t="s">
        <v>380</v>
      </c>
    </row>
    <row r="48" spans="1:7" ht="18.75">
      <c r="A48" s="81">
        <v>46</v>
      </c>
      <c r="B48" s="82" t="s">
        <v>373</v>
      </c>
      <c r="C48" s="82">
        <v>15</v>
      </c>
      <c r="D48" s="83">
        <f t="shared" si="0"/>
        <v>11.25</v>
      </c>
      <c r="E48" s="82">
        <v>2800</v>
      </c>
      <c r="F48" s="82" t="s">
        <v>377</v>
      </c>
      <c r="G48" s="84" t="s">
        <v>380</v>
      </c>
    </row>
    <row r="49" spans="1:7" ht="18.75">
      <c r="A49" s="81">
        <v>47</v>
      </c>
      <c r="B49" s="82" t="s">
        <v>373</v>
      </c>
      <c r="C49" s="82">
        <v>15</v>
      </c>
      <c r="D49" s="83">
        <f t="shared" si="0"/>
        <v>11.25</v>
      </c>
      <c r="E49" s="82">
        <v>1460</v>
      </c>
      <c r="F49" s="82" t="s">
        <v>374</v>
      </c>
      <c r="G49" s="84" t="s">
        <v>380</v>
      </c>
    </row>
    <row r="50" spans="1:7" ht="18.75">
      <c r="A50" s="81">
        <v>48</v>
      </c>
      <c r="B50" s="82" t="s">
        <v>373</v>
      </c>
      <c r="C50" s="82">
        <v>20</v>
      </c>
      <c r="D50" s="83">
        <f t="shared" si="0"/>
        <v>15</v>
      </c>
      <c r="E50" s="82">
        <v>2920</v>
      </c>
      <c r="F50" s="82" t="s">
        <v>377</v>
      </c>
      <c r="G50" s="84" t="s">
        <v>380</v>
      </c>
    </row>
    <row r="51" spans="1:7" ht="18.75">
      <c r="A51" s="81">
        <v>49</v>
      </c>
      <c r="B51" s="82" t="s">
        <v>383</v>
      </c>
      <c r="C51" s="82">
        <v>15</v>
      </c>
      <c r="D51" s="83">
        <f t="shared" si="0"/>
        <v>11.25</v>
      </c>
      <c r="E51" s="82">
        <v>1465</v>
      </c>
      <c r="F51" s="82" t="s">
        <v>376</v>
      </c>
      <c r="G51" s="84" t="s">
        <v>380</v>
      </c>
    </row>
    <row r="52" spans="1:7" ht="18.75">
      <c r="A52" s="81">
        <v>50</v>
      </c>
      <c r="B52" s="82" t="s">
        <v>383</v>
      </c>
      <c r="C52" s="82">
        <v>25</v>
      </c>
      <c r="D52" s="83">
        <f t="shared" si="0"/>
        <v>18.75</v>
      </c>
      <c r="E52" s="82">
        <v>2940</v>
      </c>
      <c r="F52" s="82" t="s">
        <v>376</v>
      </c>
      <c r="G52" s="84" t="s">
        <v>380</v>
      </c>
    </row>
    <row r="53" spans="1:7" ht="18.75">
      <c r="A53" s="81">
        <v>51</v>
      </c>
      <c r="B53" s="82" t="s">
        <v>373</v>
      </c>
      <c r="C53" s="82">
        <v>7.5</v>
      </c>
      <c r="D53" s="83">
        <f t="shared" si="0"/>
        <v>5.625</v>
      </c>
      <c r="E53" s="82">
        <v>2900</v>
      </c>
      <c r="F53" s="82" t="s">
        <v>377</v>
      </c>
      <c r="G53" s="84" t="s">
        <v>380</v>
      </c>
    </row>
    <row r="54" spans="1:7" ht="18.75">
      <c r="A54" s="81">
        <v>52</v>
      </c>
      <c r="B54" s="82" t="s">
        <v>373</v>
      </c>
      <c r="C54" s="82">
        <v>15</v>
      </c>
      <c r="D54" s="83">
        <f t="shared" si="0"/>
        <v>11.25</v>
      </c>
      <c r="E54" s="82">
        <v>1450</v>
      </c>
      <c r="F54" s="82" t="s">
        <v>376</v>
      </c>
      <c r="G54" s="84" t="s">
        <v>380</v>
      </c>
    </row>
    <row r="55" spans="1:7" ht="18.75">
      <c r="A55" s="81">
        <v>53</v>
      </c>
      <c r="B55" s="82" t="s">
        <v>373</v>
      </c>
      <c r="C55" s="82">
        <v>5</v>
      </c>
      <c r="D55" s="83">
        <f t="shared" si="0"/>
        <v>3.75</v>
      </c>
      <c r="E55" s="82">
        <v>940</v>
      </c>
      <c r="F55" s="82" t="s">
        <v>374</v>
      </c>
      <c r="G55" s="84" t="s">
        <v>380</v>
      </c>
    </row>
    <row r="56" spans="1:7" ht="18.75">
      <c r="A56" s="81">
        <v>54</v>
      </c>
      <c r="B56" s="82" t="s">
        <v>373</v>
      </c>
      <c r="C56" s="82">
        <v>10</v>
      </c>
      <c r="D56" s="83">
        <f t="shared" si="0"/>
        <v>7.5</v>
      </c>
      <c r="E56" s="82">
        <v>1440</v>
      </c>
      <c r="F56" s="82" t="s">
        <v>376</v>
      </c>
      <c r="G56" s="84" t="s">
        <v>380</v>
      </c>
    </row>
    <row r="57" spans="1:7" ht="18.75">
      <c r="A57" s="81">
        <v>55</v>
      </c>
      <c r="B57" s="82" t="s">
        <v>373</v>
      </c>
      <c r="C57" s="82">
        <v>5</v>
      </c>
      <c r="D57" s="83">
        <f t="shared" si="0"/>
        <v>3.75</v>
      </c>
      <c r="E57" s="82">
        <v>940</v>
      </c>
      <c r="F57" s="82" t="s">
        <v>377</v>
      </c>
      <c r="G57" s="84" t="s">
        <v>380</v>
      </c>
    </row>
    <row r="58" spans="1:7" ht="18.75">
      <c r="A58" s="81">
        <v>56</v>
      </c>
      <c r="B58" s="82" t="s">
        <v>373</v>
      </c>
      <c r="C58" s="82">
        <v>7.5</v>
      </c>
      <c r="D58" s="83">
        <f t="shared" si="0"/>
        <v>5.625</v>
      </c>
      <c r="E58" s="82">
        <v>2900</v>
      </c>
      <c r="F58" s="82" t="s">
        <v>377</v>
      </c>
      <c r="G58" s="84" t="s">
        <v>380</v>
      </c>
    </row>
    <row r="59" spans="1:7" ht="18.75">
      <c r="A59" s="81">
        <v>57</v>
      </c>
      <c r="B59" s="82" t="s">
        <v>383</v>
      </c>
      <c r="C59" s="82">
        <v>7.5</v>
      </c>
      <c r="D59" s="83">
        <f t="shared" si="0"/>
        <v>5.625</v>
      </c>
      <c r="E59" s="82">
        <v>2900</v>
      </c>
      <c r="F59" s="82" t="s">
        <v>377</v>
      </c>
      <c r="G59" s="84" t="s">
        <v>380</v>
      </c>
    </row>
    <row r="60" spans="1:7" ht="18.75">
      <c r="A60" s="81">
        <v>58</v>
      </c>
      <c r="B60" s="82" t="s">
        <v>387</v>
      </c>
      <c r="C60" s="82">
        <v>3</v>
      </c>
      <c r="D60" s="83">
        <f t="shared" si="0"/>
        <v>2.25</v>
      </c>
      <c r="E60" s="82">
        <v>950</v>
      </c>
      <c r="F60" s="82" t="s">
        <v>374</v>
      </c>
      <c r="G60" s="84" t="s">
        <v>380</v>
      </c>
    </row>
    <row r="61" spans="1:7" ht="18.75">
      <c r="A61" s="81">
        <v>59</v>
      </c>
      <c r="B61" s="82" t="s">
        <v>387</v>
      </c>
      <c r="C61" s="82">
        <v>2</v>
      </c>
      <c r="D61" s="83">
        <f t="shared" si="0"/>
        <v>1.5</v>
      </c>
      <c r="E61" s="82">
        <v>950</v>
      </c>
      <c r="F61" s="82" t="s">
        <v>377</v>
      </c>
      <c r="G61" s="84" t="s">
        <v>380</v>
      </c>
    </row>
    <row r="62" spans="1:7" ht="18.75">
      <c r="A62" s="81">
        <v>60</v>
      </c>
      <c r="B62" s="82" t="s">
        <v>383</v>
      </c>
      <c r="C62" s="82">
        <v>5</v>
      </c>
      <c r="D62" s="83">
        <f t="shared" si="0"/>
        <v>3.75</v>
      </c>
      <c r="E62" s="82">
        <v>2850</v>
      </c>
      <c r="F62" s="82" t="s">
        <v>377</v>
      </c>
      <c r="G62" s="84" t="s">
        <v>380</v>
      </c>
    </row>
    <row r="63" spans="1:7" ht="18.75">
      <c r="A63" s="81">
        <v>61</v>
      </c>
      <c r="B63" s="82" t="s">
        <v>373</v>
      </c>
      <c r="C63" s="82">
        <v>7.5</v>
      </c>
      <c r="D63" s="83">
        <f t="shared" si="0"/>
        <v>5.625</v>
      </c>
      <c r="E63" s="82">
        <v>2900</v>
      </c>
      <c r="F63" s="82" t="s">
        <v>374</v>
      </c>
      <c r="G63" s="84" t="s">
        <v>380</v>
      </c>
    </row>
    <row r="64" spans="1:7" ht="18.75">
      <c r="A64" s="81">
        <v>62</v>
      </c>
      <c r="B64" s="82" t="s">
        <v>388</v>
      </c>
      <c r="C64" s="82">
        <v>1</v>
      </c>
      <c r="D64" s="83">
        <f t="shared" si="0"/>
        <v>0.75</v>
      </c>
      <c r="E64" s="82">
        <v>2870</v>
      </c>
      <c r="F64" s="82" t="s">
        <v>377</v>
      </c>
      <c r="G64" s="84" t="s">
        <v>380</v>
      </c>
    </row>
    <row r="65" spans="1:7" ht="18.75">
      <c r="A65" s="81">
        <v>63</v>
      </c>
      <c r="B65" s="82" t="s">
        <v>383</v>
      </c>
      <c r="C65" s="82">
        <v>5</v>
      </c>
      <c r="D65" s="83">
        <f t="shared" si="0"/>
        <v>3.75</v>
      </c>
      <c r="E65" s="82">
        <v>2855</v>
      </c>
      <c r="F65" s="82" t="s">
        <v>377</v>
      </c>
      <c r="G65" s="84" t="s">
        <v>380</v>
      </c>
    </row>
    <row r="66" spans="1:7" ht="18.75">
      <c r="A66" s="81">
        <v>64</v>
      </c>
      <c r="B66" s="82" t="s">
        <v>373</v>
      </c>
      <c r="C66" s="82">
        <v>2</v>
      </c>
      <c r="D66" s="83">
        <f t="shared" si="0"/>
        <v>1.5</v>
      </c>
      <c r="E66" s="82">
        <v>1440</v>
      </c>
      <c r="F66" s="82" t="s">
        <v>376</v>
      </c>
      <c r="G66" s="84" t="s">
        <v>380</v>
      </c>
    </row>
    <row r="67" spans="1:7" ht="18.75">
      <c r="A67" s="81">
        <v>65</v>
      </c>
      <c r="B67" s="82" t="s">
        <v>383</v>
      </c>
      <c r="C67" s="82">
        <v>0.5</v>
      </c>
      <c r="D67" s="83">
        <f t="shared" si="0"/>
        <v>0.375</v>
      </c>
      <c r="E67" s="82">
        <v>1390</v>
      </c>
      <c r="F67" s="82" t="s">
        <v>376</v>
      </c>
      <c r="G67" s="84" t="s">
        <v>380</v>
      </c>
    </row>
    <row r="68" spans="1:7" ht="18.75">
      <c r="A68" s="81">
        <v>66</v>
      </c>
      <c r="B68" s="82" t="s">
        <v>383</v>
      </c>
      <c r="C68" s="82">
        <v>0.5</v>
      </c>
      <c r="D68" s="83">
        <f t="shared" ref="D68:D79" si="1">C68*0.75</f>
        <v>0.375</v>
      </c>
      <c r="E68" s="82">
        <v>1390</v>
      </c>
      <c r="F68" s="82" t="s">
        <v>376</v>
      </c>
      <c r="G68" s="84" t="s">
        <v>380</v>
      </c>
    </row>
    <row r="69" spans="1:7" ht="18.75">
      <c r="A69" s="81">
        <v>67</v>
      </c>
      <c r="B69" s="82" t="s">
        <v>383</v>
      </c>
      <c r="C69" s="82">
        <v>0.75</v>
      </c>
      <c r="D69" s="83">
        <f t="shared" si="1"/>
        <v>0.5625</v>
      </c>
      <c r="E69" s="82">
        <v>1410</v>
      </c>
      <c r="F69" s="82" t="s">
        <v>377</v>
      </c>
      <c r="G69" s="84" t="s">
        <v>380</v>
      </c>
    </row>
    <row r="70" spans="1:7" ht="18.75">
      <c r="A70" s="81">
        <v>68</v>
      </c>
      <c r="B70" s="82" t="s">
        <v>383</v>
      </c>
      <c r="C70" s="82">
        <v>0.5</v>
      </c>
      <c r="D70" s="83">
        <f t="shared" si="1"/>
        <v>0.375</v>
      </c>
      <c r="E70" s="82">
        <v>1390</v>
      </c>
      <c r="F70" s="82" t="s">
        <v>377</v>
      </c>
      <c r="G70" s="84" t="s">
        <v>380</v>
      </c>
    </row>
    <row r="71" spans="1:7" ht="18.75">
      <c r="A71" s="81">
        <v>69</v>
      </c>
      <c r="B71" s="82" t="s">
        <v>383</v>
      </c>
      <c r="C71" s="82">
        <v>3</v>
      </c>
      <c r="D71" s="83">
        <f t="shared" si="1"/>
        <v>2.25</v>
      </c>
      <c r="E71" s="82">
        <v>1430</v>
      </c>
      <c r="F71" s="82" t="s">
        <v>376</v>
      </c>
      <c r="G71" s="84" t="s">
        <v>380</v>
      </c>
    </row>
    <row r="72" spans="1:7" ht="18.75">
      <c r="A72" s="81">
        <v>70</v>
      </c>
      <c r="B72" s="82" t="s">
        <v>373</v>
      </c>
      <c r="C72" s="82">
        <v>2</v>
      </c>
      <c r="D72" s="83">
        <f t="shared" si="1"/>
        <v>1.5</v>
      </c>
      <c r="E72" s="82">
        <v>1430</v>
      </c>
      <c r="F72" s="82" t="s">
        <v>376</v>
      </c>
      <c r="G72" s="84" t="s">
        <v>380</v>
      </c>
    </row>
    <row r="73" spans="1:7" ht="18.75">
      <c r="A73" s="81">
        <v>71</v>
      </c>
      <c r="B73" s="82" t="s">
        <v>373</v>
      </c>
      <c r="C73" s="82">
        <v>3</v>
      </c>
      <c r="D73" s="83">
        <f t="shared" si="1"/>
        <v>2.25</v>
      </c>
      <c r="E73" s="82">
        <v>935</v>
      </c>
      <c r="F73" s="82" t="s">
        <v>374</v>
      </c>
      <c r="G73" s="84" t="s">
        <v>380</v>
      </c>
    </row>
    <row r="74" spans="1:7" ht="18.75">
      <c r="A74" s="81">
        <v>72</v>
      </c>
      <c r="B74" s="82" t="s">
        <v>389</v>
      </c>
      <c r="C74" s="82">
        <v>3</v>
      </c>
      <c r="D74" s="83">
        <f t="shared" si="1"/>
        <v>2.25</v>
      </c>
      <c r="E74" s="82">
        <v>950</v>
      </c>
      <c r="F74" s="82" t="s">
        <v>377</v>
      </c>
      <c r="G74" s="84" t="s">
        <v>380</v>
      </c>
    </row>
    <row r="75" spans="1:7" ht="18.75">
      <c r="A75" s="81">
        <v>73</v>
      </c>
      <c r="B75" s="82" t="s">
        <v>389</v>
      </c>
      <c r="C75" s="82">
        <v>3</v>
      </c>
      <c r="D75" s="83">
        <f t="shared" si="1"/>
        <v>2.25</v>
      </c>
      <c r="E75" s="82">
        <v>950</v>
      </c>
      <c r="F75" s="82" t="s">
        <v>377</v>
      </c>
      <c r="G75" s="84" t="s">
        <v>380</v>
      </c>
    </row>
    <row r="76" spans="1:7" ht="18.75">
      <c r="A76" s="81">
        <v>74</v>
      </c>
      <c r="B76" s="82" t="s">
        <v>383</v>
      </c>
      <c r="C76" s="82">
        <v>1.5</v>
      </c>
      <c r="D76" s="83">
        <f t="shared" si="1"/>
        <v>1.125</v>
      </c>
      <c r="E76" s="82">
        <v>1422</v>
      </c>
      <c r="F76" s="82" t="s">
        <v>376</v>
      </c>
      <c r="G76" s="84" t="s">
        <v>380</v>
      </c>
    </row>
    <row r="77" spans="1:7" ht="18.75">
      <c r="A77" s="81">
        <v>75</v>
      </c>
      <c r="B77" s="82" t="s">
        <v>389</v>
      </c>
      <c r="C77" s="82">
        <v>3</v>
      </c>
      <c r="D77" s="83">
        <f t="shared" si="1"/>
        <v>2.25</v>
      </c>
      <c r="E77" s="82">
        <v>950</v>
      </c>
      <c r="F77" s="82" t="s">
        <v>377</v>
      </c>
      <c r="G77" s="84" t="s">
        <v>380</v>
      </c>
    </row>
    <row r="78" spans="1:7" ht="18.75">
      <c r="A78" s="81">
        <v>76</v>
      </c>
      <c r="B78" s="82" t="s">
        <v>373</v>
      </c>
      <c r="C78" s="82">
        <v>2</v>
      </c>
      <c r="D78" s="83">
        <f t="shared" si="1"/>
        <v>1.5</v>
      </c>
      <c r="E78" s="82">
        <v>935</v>
      </c>
      <c r="F78" s="82" t="s">
        <v>377</v>
      </c>
      <c r="G78" s="84" t="s">
        <v>380</v>
      </c>
    </row>
    <row r="79" spans="1:7" ht="18.75">
      <c r="A79" s="81">
        <v>77</v>
      </c>
      <c r="B79" s="82" t="s">
        <v>383</v>
      </c>
      <c r="C79" s="82">
        <v>3</v>
      </c>
      <c r="D79" s="83">
        <f t="shared" si="1"/>
        <v>2.25</v>
      </c>
      <c r="E79" s="82">
        <v>950</v>
      </c>
      <c r="F79" s="82" t="s">
        <v>377</v>
      </c>
      <c r="G79" s="84" t="s">
        <v>380</v>
      </c>
    </row>
    <row r="80" spans="1:7" ht="18.75">
      <c r="A80" s="81"/>
      <c r="B80" s="82"/>
      <c r="C80" s="82"/>
      <c r="D80" s="83"/>
      <c r="E80" s="82"/>
      <c r="F80" s="82"/>
      <c r="G80" s="84"/>
    </row>
    <row r="81" spans="1:7" ht="19.5" thickBot="1">
      <c r="A81" s="96" t="s">
        <v>390</v>
      </c>
      <c r="B81" s="97"/>
      <c r="C81" s="97"/>
      <c r="D81" s="97"/>
      <c r="E81" s="97"/>
      <c r="F81" s="97"/>
      <c r="G81" s="98"/>
    </row>
    <row r="82" spans="1:7" ht="18.75">
      <c r="A82" s="78">
        <v>1</v>
      </c>
      <c r="B82" s="79" t="s">
        <v>390</v>
      </c>
      <c r="C82" s="79">
        <f>D82/0.75</f>
        <v>1</v>
      </c>
      <c r="D82" s="79">
        <v>0.75</v>
      </c>
      <c r="E82" s="79">
        <v>560</v>
      </c>
      <c r="F82" s="79" t="s">
        <v>377</v>
      </c>
      <c r="G82" s="80" t="s">
        <v>380</v>
      </c>
    </row>
    <row r="83" spans="1:7" ht="18.75">
      <c r="A83" s="81">
        <v>2</v>
      </c>
      <c r="B83" s="82" t="s">
        <v>390</v>
      </c>
      <c r="C83" s="82">
        <f t="shared" ref="C83:C99" si="2">D83/0.75</f>
        <v>1</v>
      </c>
      <c r="D83" s="82">
        <v>0.75</v>
      </c>
      <c r="E83" s="82">
        <v>560</v>
      </c>
      <c r="F83" s="82" t="s">
        <v>377</v>
      </c>
      <c r="G83" s="84" t="s">
        <v>380</v>
      </c>
    </row>
    <row r="84" spans="1:7" ht="18.75">
      <c r="A84" s="81">
        <v>3</v>
      </c>
      <c r="B84" s="82" t="s">
        <v>390</v>
      </c>
      <c r="C84" s="82">
        <f t="shared" si="2"/>
        <v>1</v>
      </c>
      <c r="D84" s="82">
        <v>0.75</v>
      </c>
      <c r="E84" s="82">
        <v>560</v>
      </c>
      <c r="F84" s="82" t="s">
        <v>377</v>
      </c>
      <c r="G84" s="84" t="s">
        <v>380</v>
      </c>
    </row>
    <row r="85" spans="1:7" ht="18.75">
      <c r="A85" s="81">
        <v>4</v>
      </c>
      <c r="B85" s="82" t="s">
        <v>390</v>
      </c>
      <c r="C85" s="82">
        <f t="shared" si="2"/>
        <v>1</v>
      </c>
      <c r="D85" s="82">
        <v>0.75</v>
      </c>
      <c r="E85" s="82">
        <v>560</v>
      </c>
      <c r="F85" s="82" t="s">
        <v>377</v>
      </c>
      <c r="G85" s="84" t="s">
        <v>380</v>
      </c>
    </row>
    <row r="86" spans="1:7" ht="18.75">
      <c r="A86" s="81">
        <v>5</v>
      </c>
      <c r="B86" s="82" t="s">
        <v>390</v>
      </c>
      <c r="C86" s="82">
        <f t="shared" si="2"/>
        <v>1</v>
      </c>
      <c r="D86" s="82">
        <v>0.75</v>
      </c>
      <c r="E86" s="82">
        <v>560</v>
      </c>
      <c r="F86" s="82" t="s">
        <v>377</v>
      </c>
      <c r="G86" s="84" t="s">
        <v>380</v>
      </c>
    </row>
    <row r="87" spans="1:7" ht="18.75">
      <c r="A87" s="81">
        <v>6</v>
      </c>
      <c r="B87" s="82" t="s">
        <v>390</v>
      </c>
      <c r="C87" s="82">
        <f t="shared" si="2"/>
        <v>1</v>
      </c>
      <c r="D87" s="82">
        <v>0.75</v>
      </c>
      <c r="E87" s="82">
        <v>560</v>
      </c>
      <c r="F87" s="82" t="s">
        <v>377</v>
      </c>
      <c r="G87" s="84" t="s">
        <v>380</v>
      </c>
    </row>
    <row r="88" spans="1:7" ht="18.75">
      <c r="A88" s="81">
        <v>7</v>
      </c>
      <c r="B88" s="82" t="s">
        <v>390</v>
      </c>
      <c r="C88" s="82">
        <f t="shared" si="2"/>
        <v>1</v>
      </c>
      <c r="D88" s="82">
        <v>0.75</v>
      </c>
      <c r="E88" s="82">
        <v>560</v>
      </c>
      <c r="F88" s="82" t="s">
        <v>377</v>
      </c>
      <c r="G88" s="84" t="s">
        <v>380</v>
      </c>
    </row>
    <row r="89" spans="1:7" ht="18.75">
      <c r="A89" s="81">
        <v>8</v>
      </c>
      <c r="B89" s="82" t="s">
        <v>390</v>
      </c>
      <c r="C89" s="82">
        <f t="shared" si="2"/>
        <v>1</v>
      </c>
      <c r="D89" s="82">
        <v>0.75</v>
      </c>
      <c r="E89" s="82">
        <v>560</v>
      </c>
      <c r="F89" s="82" t="s">
        <v>377</v>
      </c>
      <c r="G89" s="84" t="s">
        <v>380</v>
      </c>
    </row>
    <row r="90" spans="1:7" ht="18.75">
      <c r="A90" s="81">
        <v>9</v>
      </c>
      <c r="B90" s="82" t="s">
        <v>390</v>
      </c>
      <c r="C90" s="82">
        <f t="shared" si="2"/>
        <v>1</v>
      </c>
      <c r="D90" s="82">
        <v>0.75</v>
      </c>
      <c r="E90" s="82">
        <v>960</v>
      </c>
      <c r="F90" s="82" t="s">
        <v>374</v>
      </c>
      <c r="G90" s="84" t="s">
        <v>380</v>
      </c>
    </row>
    <row r="91" spans="1:7" ht="18.75">
      <c r="A91" s="81">
        <v>10</v>
      </c>
      <c r="B91" s="82" t="s">
        <v>390</v>
      </c>
      <c r="C91" s="82">
        <f t="shared" si="2"/>
        <v>0.66666666666666663</v>
      </c>
      <c r="D91" s="82">
        <v>0.5</v>
      </c>
      <c r="E91" s="82">
        <v>1440</v>
      </c>
      <c r="F91" s="82" t="s">
        <v>377</v>
      </c>
      <c r="G91" s="84" t="s">
        <v>380</v>
      </c>
    </row>
    <row r="92" spans="1:7" ht="18.75">
      <c r="A92" s="81">
        <v>11</v>
      </c>
      <c r="B92" s="82" t="s">
        <v>390</v>
      </c>
      <c r="C92" s="82">
        <f t="shared" si="2"/>
        <v>0.33333333333333331</v>
      </c>
      <c r="D92" s="82">
        <v>0.25</v>
      </c>
      <c r="E92" s="82">
        <v>960</v>
      </c>
      <c r="F92" s="82" t="s">
        <v>377</v>
      </c>
      <c r="G92" s="84" t="s">
        <v>380</v>
      </c>
    </row>
    <row r="93" spans="1:7" ht="18.75">
      <c r="A93" s="81">
        <v>12</v>
      </c>
      <c r="B93" s="82" t="s">
        <v>390</v>
      </c>
      <c r="C93" s="82">
        <f t="shared" si="2"/>
        <v>0.33333333333333331</v>
      </c>
      <c r="D93" s="82">
        <v>0.25</v>
      </c>
      <c r="E93" s="82">
        <v>960</v>
      </c>
      <c r="F93" s="82" t="s">
        <v>374</v>
      </c>
      <c r="G93" s="84" t="s">
        <v>380</v>
      </c>
    </row>
    <row r="94" spans="1:7" ht="18.75">
      <c r="A94" s="81">
        <v>13</v>
      </c>
      <c r="B94" s="82" t="s">
        <v>390</v>
      </c>
      <c r="C94" s="82">
        <f t="shared" si="2"/>
        <v>1</v>
      </c>
      <c r="D94" s="82">
        <v>0.75</v>
      </c>
      <c r="E94" s="82">
        <v>960</v>
      </c>
      <c r="F94" s="82" t="s">
        <v>376</v>
      </c>
      <c r="G94" s="84" t="s">
        <v>380</v>
      </c>
    </row>
    <row r="95" spans="1:7" ht="18.75">
      <c r="A95" s="81">
        <v>14</v>
      </c>
      <c r="B95" s="82" t="s">
        <v>390</v>
      </c>
      <c r="C95" s="82">
        <f t="shared" si="2"/>
        <v>0.33333333333333331</v>
      </c>
      <c r="D95" s="82">
        <v>0.25</v>
      </c>
      <c r="E95" s="82">
        <v>960</v>
      </c>
      <c r="F95" s="82" t="s">
        <v>377</v>
      </c>
      <c r="G95" s="84" t="s">
        <v>380</v>
      </c>
    </row>
    <row r="96" spans="1:7" ht="18.75">
      <c r="A96" s="81">
        <v>15</v>
      </c>
      <c r="B96" s="82" t="s">
        <v>390</v>
      </c>
      <c r="C96" s="82">
        <f t="shared" si="2"/>
        <v>0.33333333333333331</v>
      </c>
      <c r="D96" s="82">
        <v>0.25</v>
      </c>
      <c r="E96" s="82">
        <v>960</v>
      </c>
      <c r="F96" s="82" t="s">
        <v>377</v>
      </c>
      <c r="G96" s="84" t="s">
        <v>380</v>
      </c>
    </row>
    <row r="97" spans="1:7" ht="18.75">
      <c r="A97" s="81">
        <v>16</v>
      </c>
      <c r="B97" s="82" t="s">
        <v>390</v>
      </c>
      <c r="C97" s="82">
        <f t="shared" si="2"/>
        <v>0.33333333333333331</v>
      </c>
      <c r="D97" s="82">
        <v>0.25</v>
      </c>
      <c r="E97" s="82">
        <v>960</v>
      </c>
      <c r="F97" s="82" t="s">
        <v>377</v>
      </c>
      <c r="G97" s="84" t="s">
        <v>380</v>
      </c>
    </row>
    <row r="98" spans="1:7" ht="18.75">
      <c r="A98" s="81">
        <v>17</v>
      </c>
      <c r="B98" s="82" t="s">
        <v>390</v>
      </c>
      <c r="C98" s="82">
        <f t="shared" si="2"/>
        <v>1</v>
      </c>
      <c r="D98" s="82">
        <v>0.75</v>
      </c>
      <c r="E98" s="82">
        <v>960</v>
      </c>
      <c r="F98" s="82" t="s">
        <v>377</v>
      </c>
      <c r="G98" s="84" t="s">
        <v>380</v>
      </c>
    </row>
    <row r="99" spans="1:7" ht="19.5" thickBot="1">
      <c r="A99" s="85">
        <v>18</v>
      </c>
      <c r="B99" s="86" t="s">
        <v>391</v>
      </c>
      <c r="C99" s="86">
        <f t="shared" si="2"/>
        <v>1</v>
      </c>
      <c r="D99" s="86">
        <v>0.75</v>
      </c>
      <c r="E99" s="86">
        <v>960</v>
      </c>
      <c r="F99" s="86" t="s">
        <v>377</v>
      </c>
      <c r="G99" s="87" t="s">
        <v>380</v>
      </c>
    </row>
  </sheetData>
  <mergeCells count="1">
    <mergeCell ref="A81:G81"/>
  </mergeCells>
  <pageMargins left="0.70866141732283472" right="0.70866141732283472" top="0.74803149606299213" bottom="0.74803149606299213" header="0.31496062992125984" footer="0.31496062992125984"/>
  <pageSetup paperSize="9" scale="71" orientation="portrait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Floor Wise MC</vt:lpstr>
      <vt:lpstr>Rollers</vt:lpstr>
      <vt:lpstr>spare Motors</vt:lpstr>
      <vt:lpstr>'spare Motors'!Print_Titles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admin</cp:lastModifiedBy>
  <dcterms:created xsi:type="dcterms:W3CDTF">2025-02-26T09:56:07Z</dcterms:created>
  <dcterms:modified xsi:type="dcterms:W3CDTF">2025-02-26T12:04:12Z</dcterms:modified>
</cp:coreProperties>
</file>