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/>
  <c r="J3"/>
  <c r="I3"/>
  <c r="E3"/>
  <c r="B3"/>
  <c r="C3" s="1"/>
  <c r="D3" s="1"/>
  <c r="A3"/>
  <c r="Q2"/>
  <c r="B2" s="1"/>
  <c r="C2" s="1"/>
  <c r="D2" s="1"/>
  <c r="P2"/>
  <c r="J2"/>
  <c r="I2"/>
  <c r="E2"/>
  <c r="A2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C23" i="23"/>
  <c r="P8" i="4"/>
  <c r="Q8" s="1"/>
  <c r="B8" s="1"/>
  <c r="J8"/>
  <c r="I8"/>
  <c r="E8"/>
  <c r="A8"/>
  <c r="P7"/>
  <c r="Q7" s="1"/>
  <c r="B7" s="1"/>
  <c r="J7"/>
  <c r="I7"/>
  <c r="E7"/>
  <c r="A7"/>
  <c r="G3" l="1"/>
  <c r="G2"/>
  <c r="F2"/>
  <c r="F3"/>
  <c r="H2"/>
  <c r="H3"/>
  <c r="F5"/>
  <c r="C5"/>
  <c r="F4"/>
  <c r="C4"/>
  <c r="F6"/>
  <c r="C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4"/>
  <c r="D4"/>
  <c r="H4" s="1"/>
  <c r="G5"/>
  <c r="D5"/>
  <c r="H5" s="1"/>
  <c r="G8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B20" l="1"/>
  <c r="C20"/>
  <c r="C2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<sst xmlns="http://schemas.openxmlformats.org/spreadsheetml/2006/main" count="164" uniqueCount="123">
  <si>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</si>
  <si>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</si>
  <si>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</si>
  <si>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</si>
  <si>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</si>
  <si>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</si>
  <si>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</si>
  <si>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</si>
  <si>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</si>
  <si>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</si>
  <si>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</si>
  <si>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</si>
  <si>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</si>
  <si>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</si>
  <si>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</si>
  <si>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</si>
  <si>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</si>
  <si>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</si>
  <si>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</si>
  <si>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</si>
  <si>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</si>
  <si>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</si>
  <si>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</si>
  <si>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</si>
  <si>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</si>
  <si>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</si>
  <si>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</si>
  <si>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</si>
  <si>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</si>
  <si>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</si>
  <si>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</si>
  <si>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</si>
  <si>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</si>
  <si>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</si>
  <si>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</si>
  <si>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</si>
  <si>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</si>
  <si>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</si>
  <si>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</si>
  <si>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</si>
  <si>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</si>
  <si>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</si>
  <si>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</si>
  <si>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</si>
  <si>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</si>
  <si>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</si>
  <si>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</si>
  <si>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</si>
  <si>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</si>
  <si>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</si>
  <si>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</si>
  <si>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</si>
  <si>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</si>
  <si>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</si>
  <si>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</si>
  <si>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</si>
  <si>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</si>
  <si>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</si>
  <si>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</si>
  <si>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</si>
  <si>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</si>
  <si>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</si>
  <si>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</si>
  <si>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</si>
  <si>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</si>
  <si>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</si>
  <si>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</si>
  <si>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</si>
  <si>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</si>
  <si>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</si>
  <si>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</si>
  <si>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</si>
  <si>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</si>
  <si>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</si>
  <si>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</si>
  <si>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</si>
  <si>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</si>
  <si>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</si>
  <si>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</si>
  <si>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</si>
  <si>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</si>
  <si>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</si>
  <si>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</si>
  <si>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</si>
  <si>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</si>
  <si>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</si>
  <si>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</si>
  <si>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</si>
  <si>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</si>
  <si>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</si>
  <si>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</si>
  <si>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</si>
  <si>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</si>
  <si>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</si>
  <si>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</si>
  <si>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</si>
  <si>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</si>
  <si>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</si>
  <si>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</si>
  <si>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</si>
  <si>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</si>
  <si>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</si>
  <si>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</si>
  <si>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</si>
  <si>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</si>
  <si>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</si>
  <si>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</si>
  <si>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</si>
  <si>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</si>
  <si>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</si>
  <si>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</si>
  <si>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</si>
  <si>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</si>
  <si>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</si>
  <si>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</si>
  <si>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</si>
  <si>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</si>
  <si>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</si>
  <si>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</si>
  <si>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rate on BA</t>
  </si>
  <si>
    <t>BA</t>
  </si>
  <si>
    <t>Pass</t>
  </si>
  <si>
    <t>BED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</si>
</sst>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35000</v>
      </c>
      <c r="D5" s="56" t="s">
        <v>61</v>
      </c>
      <c r="E5" s="57">
        <f>ROUND(C5/10.764,0)</f>
        <v>3252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20000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0.28000000000000003</v>
      </c>
      <c r="D8" s="98">
        <f>1-C8</f>
        <v>0.72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14400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29400</v>
      </c>
      <c r="D10" s="56" t="s">
        <v>61</v>
      </c>
      <c r="E10" s="57">
        <f>ROUND(C10/10.764,0)</f>
        <v>2731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1442000</v>
      </c>
      <c r="C17" s="71">
        <v>721</v>
      </c>
      <c r="D17" s="71"/>
      <c r="E17" s="71">
        <f>E10*C17</f>
        <v>1969051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122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121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4100</v>
      </c>
      <c r="D3" s="20" t="s">
        <v>119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2100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28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32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42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0.42</v>
      </c>
      <c r="D11" s="26"/>
      <c r="F11" s="74"/>
      <c r="G11" s="74"/>
    </row>
    <row r="12" spans="1:16">
      <c r="A12" s="15" t="s">
        <v>21</v>
      </c>
      <c r="B12" s="18"/>
      <c r="C12" s="19">
        <f>C6*C11</f>
        <v>840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1160</v>
      </c>
      <c r="D13" s="22"/>
      <c r="F13" s="74"/>
      <c r="G13" s="74"/>
    </row>
    <row r="14" spans="1:16">
      <c r="A14" s="15" t="s">
        <v>15</v>
      </c>
      <c r="B14" s="18"/>
      <c r="C14" s="19">
        <f>C5</f>
        <v>2100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3260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120</v>
      </c>
      <c r="B18" s="7"/>
      <c r="C18" s="72">
        <v>721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2350460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1692331.2000000002</v>
      </c>
      <c r="C20" s="30">
        <f>C19*90%</f>
        <v>2115414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1880368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C18*2000</f>
        <v>1442000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4896.791666666667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129.86111111111111</v>
      </c>
      <c r="C2" s="4">
        <f t="shared" ref="C2:C3" si="2">B2*1.2</f>
        <v>155.83333333333334</v>
      </c>
      <c r="D2" s="4">
        <f t="shared" ref="D2:D3" si="3">C2*1.2</f>
        <v>187</v>
      </c>
      <c r="E2" s="5">
        <f t="shared" ref="E2:E3" si="4">R2</f>
        <v>2180000</v>
      </c>
      <c r="F2" s="4">
        <f t="shared" ref="F2:F3" si="5">ROUND((E2/B2),0)</f>
        <v>16787</v>
      </c>
      <c r="G2" s="4">
        <f t="shared" ref="G2:G3" si="6">ROUND((E2/C2),0)</f>
        <v>13989</v>
      </c>
      <c r="H2" s="4">
        <f t="shared" ref="H2:H3" si="7">ROUND((E2/D2),0)</f>
        <v>11658</v>
      </c>
      <c r="I2" s="4">
        <f t="shared" ref="I2:I3" si="8">T2</f>
        <v>0</v>
      </c>
      <c r="J2" s="4">
        <f t="shared" ref="J2:J3" si="9">U2</f>
        <v>0</v>
      </c>
      <c r="K2" s="71"/>
      <c r="L2" s="71"/>
      <c r="M2" s="71"/>
      <c r="N2" s="71"/>
      <c r="O2" s="71">
        <v>187</v>
      </c>
      <c r="P2" s="71">
        <f>O2/1.2</f>
        <v>155.83333333333334</v>
      </c>
      <c r="Q2" s="71">
        <f t="shared" ref="Q2" si="10">P2/1.2</f>
        <v>129.86111111111111</v>
      </c>
      <c r="R2" s="2">
        <v>2180000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350</v>
      </c>
      <c r="C3" s="4">
        <f t="shared" si="2"/>
        <v>420</v>
      </c>
      <c r="D3" s="4">
        <f t="shared" si="3"/>
        <v>504</v>
      </c>
      <c r="E3" s="5">
        <f t="shared" si="4"/>
        <v>8000000</v>
      </c>
      <c r="F3" s="4">
        <f t="shared" si="5"/>
        <v>22857</v>
      </c>
      <c r="G3" s="4">
        <f t="shared" si="6"/>
        <v>19048</v>
      </c>
      <c r="H3" s="4">
        <f t="shared" si="7"/>
        <v>15873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350</v>
      </c>
      <c r="R3" s="2">
        <v>8000000</v>
      </c>
      <c r="S3" s="2"/>
      <c r="T3" s="2"/>
      <c r="AE3" s="65"/>
    </row>
    <row r="4" spans="1:35">
      <c r="A4" s="4">
        <f t="shared" ref="A4:A6" si="11">N4</f>
        <v>0</v>
      </c>
      <c r="B4" s="4">
        <f t="shared" ref="B4:B6" si="12">Q4</f>
        <v>0</v>
      </c>
      <c r="C4" s="4">
        <f t="shared" ref="C4:C6" si="13">B4*1.2</f>
        <v>0</v>
      </c>
      <c r="D4" s="4">
        <f t="shared" ref="D4:D6" si="14">C4*1.2</f>
        <v>0</v>
      </c>
      <c r="E4" s="5">
        <f t="shared" ref="E4:E6" si="15">R4</f>
        <v>0</v>
      </c>
      <c r="F4" s="4" t="e">
        <f t="shared" ref="F4:F6" si="16">ROUND((E4/B4),0)</f>
        <v>#DIV/0!</v>
      </c>
      <c r="G4" s="4" t="e">
        <f t="shared" ref="G4:G6" si="17">ROUND((E4/C4),0)</f>
        <v>#DIV/0!</v>
      </c>
      <c r="H4" s="4" t="e">
        <f t="shared" ref="H4:H6" si="18">ROUND((E4/D4),0)</f>
        <v>#DIV/0!</v>
      </c>
      <c r="I4" s="4">
        <f t="shared" ref="I4:I6" si="19">T4</f>
        <v>0</v>
      </c>
      <c r="J4" s="4">
        <f t="shared" ref="J4:J6" si="20">U4</f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4:Q6" si="21">P4/1.2</f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21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f t="shared" ref="P6" si="22">O6/1.2</f>
        <v>0</v>
      </c>
      <c r="Q6" s="71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12" sqref="E9:I12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Measurment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2025-02-26T11:07:57Z</dcterms:modified>
</cp:coreProperties>
</file>