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 filterPrivacy="1"/>
  <xr:revisionPtr revIDLastSave="0" documentId="13_ncr:1_{8F37F18B-4D1B-4787-88B5-143F661556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4" i="1" l="1"/>
  <c r="M24" i="1" s="1"/>
  <c r="L25" i="1"/>
  <c r="M25" i="1"/>
  <c r="L26" i="1"/>
  <c r="M26" i="1"/>
  <c r="L27" i="1"/>
  <c r="M27" i="1"/>
  <c r="L28" i="1"/>
  <c r="M28" i="1"/>
  <c r="K27" i="1"/>
  <c r="K26" i="1"/>
  <c r="K25" i="1"/>
  <c r="K24" i="1"/>
  <c r="M23" i="1"/>
  <c r="L23" i="1"/>
  <c r="J32" i="1"/>
  <c r="J33" i="1"/>
  <c r="J34" i="1"/>
  <c r="J35" i="1"/>
  <c r="J24" i="1"/>
  <c r="J25" i="1"/>
  <c r="J26" i="1"/>
  <c r="J27" i="1"/>
  <c r="J28" i="1"/>
  <c r="J29" i="1"/>
  <c r="J30" i="1"/>
  <c r="J31" i="1"/>
  <c r="J23" i="1"/>
  <c r="G197" i="1" l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23" i="1"/>
  <c r="F198" i="1" l="1"/>
  <c r="D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F22" i="1"/>
  <c r="D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H22" i="1" l="1"/>
  <c r="H198" i="1"/>
  <c r="H200" i="1" s="1"/>
  <c r="D200" i="1"/>
  <c r="F200" i="1"/>
</calcChain>
</file>

<file path=xl/sharedStrings.xml><?xml version="1.0" encoding="utf-8"?>
<sst xmlns="http://schemas.openxmlformats.org/spreadsheetml/2006/main" count="176" uniqueCount="10">
  <si>
    <t>MILLENNIUM GROUP - CELESTA</t>
  </si>
  <si>
    <t>S.N</t>
  </si>
  <si>
    <t>Uint No.</t>
  </si>
  <si>
    <t>Type</t>
  </si>
  <si>
    <t>CARPET AREA SQ.MT.</t>
  </si>
  <si>
    <t>BALCONY</t>
  </si>
  <si>
    <t>Total Area In Sq.Mt.</t>
  </si>
  <si>
    <t>3 BHK</t>
  </si>
  <si>
    <t>2 BHK</t>
  </si>
  <si>
    <t>1 BHK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</si>
</sst>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00"/>
    <numFmt numFmtId="170" formatCode="_ * #,##0_ ;_ * \-#,##0_ ;_ * &quot;-&quot;??_ ;_ @_ 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indexed="8"/>
      <name val="Calibri"/>
      <family val="2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4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5" fillId="0" borderId="2" xfId="0" applyFont="1" applyBorder="1"/>
    <xf numFmtId="164" fontId="4" fillId="0" borderId="2" xfId="0" applyNumberFormat="1" applyFont="1" applyBorder="1" applyAlignment="1">
      <alignment horizontal="center"/>
    </xf>
    <xf numFmtId="164" fontId="0" fillId="0" borderId="0" xfId="0" applyNumberFormat="1"/>
    <xf numFmtId="0" fontId="6" fillId="0" borderId="2" xfId="0" applyFont="1" applyBorder="1"/>
    <xf numFmtId="2" fontId="6" fillId="2" borderId="2" xfId="0" applyNumberFormat="1" applyFont="1" applyFill="1" applyBorder="1"/>
    <xf numFmtId="0" fontId="1" fillId="0" borderId="0" xfId="0" applyFont="1"/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/>
    <xf numFmtId="0" fontId="5" fillId="2" borderId="2" xfId="0" applyFont="1" applyFill="1" applyBorder="1"/>
    <xf numFmtId="164" fontId="4" fillId="2" borderId="2" xfId="0" applyNumberFormat="1" applyFont="1" applyFill="1" applyBorder="1"/>
    <xf numFmtId="0" fontId="0" fillId="2" borderId="0" xfId="0" applyFill="1"/>
    <xf numFmtId="164" fontId="1" fillId="2" borderId="0" xfId="0" applyNumberFormat="1" applyFont="1" applyFill="1"/>
    <xf numFmtId="164" fontId="6" fillId="0" borderId="2" xfId="0" applyNumberFormat="1" applyFont="1" applyBorder="1"/>
    <xf numFmtId="0" fontId="2" fillId="0" borderId="1" xfId="0" applyFont="1" applyBorder="1" applyAlignment="1">
      <alignment horizontal="center" wrapText="1"/>
    </xf>
    <xf numFmtId="1" fontId="4" fillId="0" borderId="2" xfId="0" applyNumberFormat="1" applyFont="1" applyBorder="1" applyAlignment="1">
      <alignment horizontal="center"/>
    </xf>
    <xf numFmtId="0" fontId="8" fillId="0" borderId="2" xfId="0" applyFont="1" applyBorder="1"/>
    <xf numFmtId="0" fontId="8" fillId="0" borderId="5" xfId="0" applyFont="1" applyBorder="1"/>
    <xf numFmtId="1" fontId="0" fillId="0" borderId="0" xfId="0" applyNumberFormat="1"/>
    <xf numFmtId="170" fontId="9" fillId="0" borderId="2" xfId="1" applyNumberFormat="1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1"/>
  <sheetViews>
    <sheetView tabSelected="1" topLeftCell="A15" zoomScale="130" zoomScaleNormal="130" workbookViewId="0">
      <selection activeCell="M36" sqref="M36"/>
    </sheetView>
  </sheetViews>
  <sheetFormatPr defaultRowHeight="15" x14ac:dyDescent="0.25"/>
  <cols>
    <col min="1" max="1" width="4.140625" customWidth="1"/>
    <col min="2" max="2" width="6.28515625" customWidth="1"/>
    <col min="3" max="3" width="6.140625" customWidth="1"/>
    <col min="4" max="5" width="9.7109375" customWidth="1"/>
    <col min="6" max="7" width="8.5703125" customWidth="1"/>
    <col min="8" max="8" width="10.28515625" customWidth="1"/>
    <col min="12" max="12" width="12" bestFit="1" customWidth="1"/>
    <col min="195" max="195" width="4.140625" customWidth="1"/>
    <col min="196" max="196" width="0" hidden="1" customWidth="1"/>
    <col min="197" max="197" width="38.28515625" customWidth="1"/>
    <col min="198" max="198" width="8.5703125" customWidth="1"/>
    <col min="199" max="201" width="0" hidden="1" customWidth="1"/>
    <col min="202" max="202" width="10.28515625" customWidth="1"/>
    <col min="203" max="203" width="11.5703125" customWidth="1"/>
    <col min="204" max="205" width="0" hidden="1" customWidth="1"/>
    <col min="206" max="206" width="13.42578125" customWidth="1"/>
    <col min="207" max="207" width="14.140625" customWidth="1"/>
    <col min="208" max="208" width="12.85546875" customWidth="1"/>
    <col min="209" max="209" width="0" hidden="1" customWidth="1"/>
    <col min="210" max="210" width="13.28515625" customWidth="1"/>
    <col min="211" max="211" width="11.85546875" customWidth="1"/>
    <col min="212" max="212" width="9.85546875" customWidth="1"/>
    <col min="213" max="213" width="7.85546875" customWidth="1"/>
    <col min="214" max="214" width="11.5703125" customWidth="1"/>
    <col min="215" max="215" width="11.85546875" customWidth="1"/>
    <col min="216" max="216" width="13" customWidth="1"/>
    <col min="217" max="217" width="9.140625" customWidth="1"/>
    <col min="218" max="218" width="10.42578125" customWidth="1"/>
    <col min="219" max="219" width="9.5703125" customWidth="1"/>
    <col min="220" max="220" width="9.5703125" bestFit="1" customWidth="1"/>
    <col min="451" max="451" width="4.140625" customWidth="1"/>
    <col min="452" max="452" width="0" hidden="1" customWidth="1"/>
    <col min="453" max="453" width="38.28515625" customWidth="1"/>
    <col min="454" max="454" width="8.5703125" customWidth="1"/>
    <col min="455" max="457" width="0" hidden="1" customWidth="1"/>
    <col min="458" max="458" width="10.28515625" customWidth="1"/>
    <col min="459" max="459" width="11.5703125" customWidth="1"/>
    <col min="460" max="461" width="0" hidden="1" customWidth="1"/>
    <col min="462" max="462" width="13.42578125" customWidth="1"/>
    <col min="463" max="463" width="14.140625" customWidth="1"/>
    <col min="464" max="464" width="12.85546875" customWidth="1"/>
    <col min="465" max="465" width="0" hidden="1" customWidth="1"/>
    <col min="466" max="466" width="13.28515625" customWidth="1"/>
    <col min="467" max="467" width="11.85546875" customWidth="1"/>
    <col min="468" max="468" width="9.85546875" customWidth="1"/>
    <col min="469" max="469" width="7.85546875" customWidth="1"/>
    <col min="470" max="470" width="11.5703125" customWidth="1"/>
    <col min="471" max="471" width="11.85546875" customWidth="1"/>
    <col min="472" max="472" width="13" customWidth="1"/>
    <col min="473" max="473" width="9.140625" customWidth="1"/>
    <col min="474" max="474" width="10.42578125" customWidth="1"/>
    <col min="475" max="475" width="9.5703125" customWidth="1"/>
    <col min="476" max="476" width="9.5703125" bestFit="1" customWidth="1"/>
    <col min="707" max="707" width="4.140625" customWidth="1"/>
    <col min="708" max="708" width="0" hidden="1" customWidth="1"/>
    <col min="709" max="709" width="38.28515625" customWidth="1"/>
    <col min="710" max="710" width="8.5703125" customWidth="1"/>
    <col min="711" max="713" width="0" hidden="1" customWidth="1"/>
    <col min="714" max="714" width="10.28515625" customWidth="1"/>
    <col min="715" max="715" width="11.5703125" customWidth="1"/>
    <col min="716" max="717" width="0" hidden="1" customWidth="1"/>
    <col min="718" max="718" width="13.42578125" customWidth="1"/>
    <col min="719" max="719" width="14.140625" customWidth="1"/>
    <col min="720" max="720" width="12.85546875" customWidth="1"/>
    <col min="721" max="721" width="0" hidden="1" customWidth="1"/>
    <col min="722" max="722" width="13.28515625" customWidth="1"/>
    <col min="723" max="723" width="11.85546875" customWidth="1"/>
    <col min="724" max="724" width="9.85546875" customWidth="1"/>
    <col min="725" max="725" width="7.85546875" customWidth="1"/>
    <col min="726" max="726" width="11.5703125" customWidth="1"/>
    <col min="727" max="727" width="11.85546875" customWidth="1"/>
    <col min="728" max="728" width="13" customWidth="1"/>
    <col min="729" max="729" width="9.140625" customWidth="1"/>
    <col min="730" max="730" width="10.42578125" customWidth="1"/>
    <col min="731" max="731" width="9.5703125" customWidth="1"/>
    <col min="732" max="732" width="9.5703125" bestFit="1" customWidth="1"/>
    <col min="963" max="963" width="4.140625" customWidth="1"/>
    <col min="964" max="964" width="0" hidden="1" customWidth="1"/>
    <col min="965" max="965" width="38.28515625" customWidth="1"/>
    <col min="966" max="966" width="8.5703125" customWidth="1"/>
    <col min="967" max="969" width="0" hidden="1" customWidth="1"/>
    <col min="970" max="970" width="10.28515625" customWidth="1"/>
    <col min="971" max="971" width="11.5703125" customWidth="1"/>
    <col min="972" max="973" width="0" hidden="1" customWidth="1"/>
    <col min="974" max="974" width="13.42578125" customWidth="1"/>
    <col min="975" max="975" width="14.140625" customWidth="1"/>
    <col min="976" max="976" width="12.85546875" customWidth="1"/>
    <col min="977" max="977" width="0" hidden="1" customWidth="1"/>
    <col min="978" max="978" width="13.28515625" customWidth="1"/>
    <col min="979" max="979" width="11.85546875" customWidth="1"/>
    <col min="980" max="980" width="9.85546875" customWidth="1"/>
    <col min="981" max="981" width="7.85546875" customWidth="1"/>
    <col min="982" max="982" width="11.5703125" customWidth="1"/>
    <col min="983" max="983" width="11.85546875" customWidth="1"/>
    <col min="984" max="984" width="13" customWidth="1"/>
    <col min="985" max="985" width="9.140625" customWidth="1"/>
    <col min="986" max="986" width="10.42578125" customWidth="1"/>
    <col min="987" max="987" width="9.5703125" customWidth="1"/>
    <col min="988" max="988" width="9.5703125" bestFit="1" customWidth="1"/>
    <col min="1219" max="1219" width="4.140625" customWidth="1"/>
    <col min="1220" max="1220" width="0" hidden="1" customWidth="1"/>
    <col min="1221" max="1221" width="38.28515625" customWidth="1"/>
    <col min="1222" max="1222" width="8.5703125" customWidth="1"/>
    <col min="1223" max="1225" width="0" hidden="1" customWidth="1"/>
    <col min="1226" max="1226" width="10.28515625" customWidth="1"/>
    <col min="1227" max="1227" width="11.5703125" customWidth="1"/>
    <col min="1228" max="1229" width="0" hidden="1" customWidth="1"/>
    <col min="1230" max="1230" width="13.42578125" customWidth="1"/>
    <col min="1231" max="1231" width="14.140625" customWidth="1"/>
    <col min="1232" max="1232" width="12.85546875" customWidth="1"/>
    <col min="1233" max="1233" width="0" hidden="1" customWidth="1"/>
    <col min="1234" max="1234" width="13.28515625" customWidth="1"/>
    <col min="1235" max="1235" width="11.85546875" customWidth="1"/>
    <col min="1236" max="1236" width="9.85546875" customWidth="1"/>
    <col min="1237" max="1237" width="7.85546875" customWidth="1"/>
    <col min="1238" max="1238" width="11.5703125" customWidth="1"/>
    <col min="1239" max="1239" width="11.85546875" customWidth="1"/>
    <col min="1240" max="1240" width="13" customWidth="1"/>
    <col min="1241" max="1241" width="9.140625" customWidth="1"/>
    <col min="1242" max="1242" width="10.42578125" customWidth="1"/>
    <col min="1243" max="1243" width="9.5703125" customWidth="1"/>
    <col min="1244" max="1244" width="9.5703125" bestFit="1" customWidth="1"/>
    <col min="1475" max="1475" width="4.140625" customWidth="1"/>
    <col min="1476" max="1476" width="0" hidden="1" customWidth="1"/>
    <col min="1477" max="1477" width="38.28515625" customWidth="1"/>
    <col min="1478" max="1478" width="8.5703125" customWidth="1"/>
    <col min="1479" max="1481" width="0" hidden="1" customWidth="1"/>
    <col min="1482" max="1482" width="10.28515625" customWidth="1"/>
    <col min="1483" max="1483" width="11.5703125" customWidth="1"/>
    <col min="1484" max="1485" width="0" hidden="1" customWidth="1"/>
    <col min="1486" max="1486" width="13.42578125" customWidth="1"/>
    <col min="1487" max="1487" width="14.140625" customWidth="1"/>
    <col min="1488" max="1488" width="12.85546875" customWidth="1"/>
    <col min="1489" max="1489" width="0" hidden="1" customWidth="1"/>
    <col min="1490" max="1490" width="13.28515625" customWidth="1"/>
    <col min="1491" max="1491" width="11.85546875" customWidth="1"/>
    <col min="1492" max="1492" width="9.85546875" customWidth="1"/>
    <col min="1493" max="1493" width="7.85546875" customWidth="1"/>
    <col min="1494" max="1494" width="11.5703125" customWidth="1"/>
    <col min="1495" max="1495" width="11.85546875" customWidth="1"/>
    <col min="1496" max="1496" width="13" customWidth="1"/>
    <col min="1497" max="1497" width="9.140625" customWidth="1"/>
    <col min="1498" max="1498" width="10.42578125" customWidth="1"/>
    <col min="1499" max="1499" width="9.5703125" customWidth="1"/>
    <col min="1500" max="1500" width="9.5703125" bestFit="1" customWidth="1"/>
    <col min="1731" max="1731" width="4.140625" customWidth="1"/>
    <col min="1732" max="1732" width="0" hidden="1" customWidth="1"/>
    <col min="1733" max="1733" width="38.28515625" customWidth="1"/>
    <col min="1734" max="1734" width="8.5703125" customWidth="1"/>
    <col min="1735" max="1737" width="0" hidden="1" customWidth="1"/>
    <col min="1738" max="1738" width="10.28515625" customWidth="1"/>
    <col min="1739" max="1739" width="11.5703125" customWidth="1"/>
    <col min="1740" max="1741" width="0" hidden="1" customWidth="1"/>
    <col min="1742" max="1742" width="13.42578125" customWidth="1"/>
    <col min="1743" max="1743" width="14.140625" customWidth="1"/>
    <col min="1744" max="1744" width="12.85546875" customWidth="1"/>
    <col min="1745" max="1745" width="0" hidden="1" customWidth="1"/>
    <col min="1746" max="1746" width="13.28515625" customWidth="1"/>
    <col min="1747" max="1747" width="11.85546875" customWidth="1"/>
    <col min="1748" max="1748" width="9.85546875" customWidth="1"/>
    <col min="1749" max="1749" width="7.85546875" customWidth="1"/>
    <col min="1750" max="1750" width="11.5703125" customWidth="1"/>
    <col min="1751" max="1751" width="11.85546875" customWidth="1"/>
    <col min="1752" max="1752" width="13" customWidth="1"/>
    <col min="1753" max="1753" width="9.140625" customWidth="1"/>
    <col min="1754" max="1754" width="10.42578125" customWidth="1"/>
    <col min="1755" max="1755" width="9.5703125" customWidth="1"/>
    <col min="1756" max="1756" width="9.5703125" bestFit="1" customWidth="1"/>
    <col min="1987" max="1987" width="4.140625" customWidth="1"/>
    <col min="1988" max="1988" width="0" hidden="1" customWidth="1"/>
    <col min="1989" max="1989" width="38.28515625" customWidth="1"/>
    <col min="1990" max="1990" width="8.5703125" customWidth="1"/>
    <col min="1991" max="1993" width="0" hidden="1" customWidth="1"/>
    <col min="1994" max="1994" width="10.28515625" customWidth="1"/>
    <col min="1995" max="1995" width="11.5703125" customWidth="1"/>
    <col min="1996" max="1997" width="0" hidden="1" customWidth="1"/>
    <col min="1998" max="1998" width="13.42578125" customWidth="1"/>
    <col min="1999" max="1999" width="14.140625" customWidth="1"/>
    <col min="2000" max="2000" width="12.85546875" customWidth="1"/>
    <col min="2001" max="2001" width="0" hidden="1" customWidth="1"/>
    <col min="2002" max="2002" width="13.28515625" customWidth="1"/>
    <col min="2003" max="2003" width="11.85546875" customWidth="1"/>
    <col min="2004" max="2004" width="9.85546875" customWidth="1"/>
    <col min="2005" max="2005" width="7.85546875" customWidth="1"/>
    <col min="2006" max="2006" width="11.5703125" customWidth="1"/>
    <col min="2007" max="2007" width="11.85546875" customWidth="1"/>
    <col min="2008" max="2008" width="13" customWidth="1"/>
    <col min="2009" max="2009" width="9.140625" customWidth="1"/>
    <col min="2010" max="2010" width="10.42578125" customWidth="1"/>
    <col min="2011" max="2011" width="9.5703125" customWidth="1"/>
    <col min="2012" max="2012" width="9.5703125" bestFit="1" customWidth="1"/>
    <col min="2243" max="2243" width="4.140625" customWidth="1"/>
    <col min="2244" max="2244" width="0" hidden="1" customWidth="1"/>
    <col min="2245" max="2245" width="38.28515625" customWidth="1"/>
    <col min="2246" max="2246" width="8.5703125" customWidth="1"/>
    <col min="2247" max="2249" width="0" hidden="1" customWidth="1"/>
    <col min="2250" max="2250" width="10.28515625" customWidth="1"/>
    <col min="2251" max="2251" width="11.5703125" customWidth="1"/>
    <col min="2252" max="2253" width="0" hidden="1" customWidth="1"/>
    <col min="2254" max="2254" width="13.42578125" customWidth="1"/>
    <col min="2255" max="2255" width="14.140625" customWidth="1"/>
    <col min="2256" max="2256" width="12.85546875" customWidth="1"/>
    <col min="2257" max="2257" width="0" hidden="1" customWidth="1"/>
    <col min="2258" max="2258" width="13.28515625" customWidth="1"/>
    <col min="2259" max="2259" width="11.85546875" customWidth="1"/>
    <col min="2260" max="2260" width="9.85546875" customWidth="1"/>
    <col min="2261" max="2261" width="7.85546875" customWidth="1"/>
    <col min="2262" max="2262" width="11.5703125" customWidth="1"/>
    <col min="2263" max="2263" width="11.85546875" customWidth="1"/>
    <col min="2264" max="2264" width="13" customWidth="1"/>
    <col min="2265" max="2265" width="9.140625" customWidth="1"/>
    <col min="2266" max="2266" width="10.42578125" customWidth="1"/>
    <col min="2267" max="2267" width="9.5703125" customWidth="1"/>
    <col min="2268" max="2268" width="9.5703125" bestFit="1" customWidth="1"/>
    <col min="2499" max="2499" width="4.140625" customWidth="1"/>
    <col min="2500" max="2500" width="0" hidden="1" customWidth="1"/>
    <col min="2501" max="2501" width="38.28515625" customWidth="1"/>
    <col min="2502" max="2502" width="8.5703125" customWidth="1"/>
    <col min="2503" max="2505" width="0" hidden="1" customWidth="1"/>
    <col min="2506" max="2506" width="10.28515625" customWidth="1"/>
    <col min="2507" max="2507" width="11.5703125" customWidth="1"/>
    <col min="2508" max="2509" width="0" hidden="1" customWidth="1"/>
    <col min="2510" max="2510" width="13.42578125" customWidth="1"/>
    <col min="2511" max="2511" width="14.140625" customWidth="1"/>
    <col min="2512" max="2512" width="12.85546875" customWidth="1"/>
    <col min="2513" max="2513" width="0" hidden="1" customWidth="1"/>
    <col min="2514" max="2514" width="13.28515625" customWidth="1"/>
    <col min="2515" max="2515" width="11.85546875" customWidth="1"/>
    <col min="2516" max="2516" width="9.85546875" customWidth="1"/>
    <col min="2517" max="2517" width="7.85546875" customWidth="1"/>
    <col min="2518" max="2518" width="11.5703125" customWidth="1"/>
    <col min="2519" max="2519" width="11.85546875" customWidth="1"/>
    <col min="2520" max="2520" width="13" customWidth="1"/>
    <col min="2521" max="2521" width="9.140625" customWidth="1"/>
    <col min="2522" max="2522" width="10.42578125" customWidth="1"/>
    <col min="2523" max="2523" width="9.5703125" customWidth="1"/>
    <col min="2524" max="2524" width="9.5703125" bestFit="1" customWidth="1"/>
    <col min="2755" max="2755" width="4.140625" customWidth="1"/>
    <col min="2756" max="2756" width="0" hidden="1" customWidth="1"/>
    <col min="2757" max="2757" width="38.28515625" customWidth="1"/>
    <col min="2758" max="2758" width="8.5703125" customWidth="1"/>
    <col min="2759" max="2761" width="0" hidden="1" customWidth="1"/>
    <col min="2762" max="2762" width="10.28515625" customWidth="1"/>
    <col min="2763" max="2763" width="11.5703125" customWidth="1"/>
    <col min="2764" max="2765" width="0" hidden="1" customWidth="1"/>
    <col min="2766" max="2766" width="13.42578125" customWidth="1"/>
    <col min="2767" max="2767" width="14.140625" customWidth="1"/>
    <col min="2768" max="2768" width="12.85546875" customWidth="1"/>
    <col min="2769" max="2769" width="0" hidden="1" customWidth="1"/>
    <col min="2770" max="2770" width="13.28515625" customWidth="1"/>
    <col min="2771" max="2771" width="11.85546875" customWidth="1"/>
    <col min="2772" max="2772" width="9.85546875" customWidth="1"/>
    <col min="2773" max="2773" width="7.85546875" customWidth="1"/>
    <col min="2774" max="2774" width="11.5703125" customWidth="1"/>
    <col min="2775" max="2775" width="11.85546875" customWidth="1"/>
    <col min="2776" max="2776" width="13" customWidth="1"/>
    <col min="2777" max="2777" width="9.140625" customWidth="1"/>
    <col min="2778" max="2778" width="10.42578125" customWidth="1"/>
    <col min="2779" max="2779" width="9.5703125" customWidth="1"/>
    <col min="2780" max="2780" width="9.5703125" bestFit="1" customWidth="1"/>
    <col min="3011" max="3011" width="4.140625" customWidth="1"/>
    <col min="3012" max="3012" width="0" hidden="1" customWidth="1"/>
    <col min="3013" max="3013" width="38.28515625" customWidth="1"/>
    <col min="3014" max="3014" width="8.5703125" customWidth="1"/>
    <col min="3015" max="3017" width="0" hidden="1" customWidth="1"/>
    <col min="3018" max="3018" width="10.28515625" customWidth="1"/>
    <col min="3019" max="3019" width="11.5703125" customWidth="1"/>
    <col min="3020" max="3021" width="0" hidden="1" customWidth="1"/>
    <col min="3022" max="3022" width="13.42578125" customWidth="1"/>
    <col min="3023" max="3023" width="14.140625" customWidth="1"/>
    <col min="3024" max="3024" width="12.85546875" customWidth="1"/>
    <col min="3025" max="3025" width="0" hidden="1" customWidth="1"/>
    <col min="3026" max="3026" width="13.28515625" customWidth="1"/>
    <col min="3027" max="3027" width="11.85546875" customWidth="1"/>
    <col min="3028" max="3028" width="9.85546875" customWidth="1"/>
    <col min="3029" max="3029" width="7.85546875" customWidth="1"/>
    <col min="3030" max="3030" width="11.5703125" customWidth="1"/>
    <col min="3031" max="3031" width="11.85546875" customWidth="1"/>
    <col min="3032" max="3032" width="13" customWidth="1"/>
    <col min="3033" max="3033" width="9.140625" customWidth="1"/>
    <col min="3034" max="3034" width="10.42578125" customWidth="1"/>
    <col min="3035" max="3035" width="9.5703125" customWidth="1"/>
    <col min="3036" max="3036" width="9.5703125" bestFit="1" customWidth="1"/>
    <col min="3267" max="3267" width="4.140625" customWidth="1"/>
    <col min="3268" max="3268" width="0" hidden="1" customWidth="1"/>
    <col min="3269" max="3269" width="38.28515625" customWidth="1"/>
    <col min="3270" max="3270" width="8.5703125" customWidth="1"/>
    <col min="3271" max="3273" width="0" hidden="1" customWidth="1"/>
    <col min="3274" max="3274" width="10.28515625" customWidth="1"/>
    <col min="3275" max="3275" width="11.5703125" customWidth="1"/>
    <col min="3276" max="3277" width="0" hidden="1" customWidth="1"/>
    <col min="3278" max="3278" width="13.42578125" customWidth="1"/>
    <col min="3279" max="3279" width="14.140625" customWidth="1"/>
    <col min="3280" max="3280" width="12.85546875" customWidth="1"/>
    <col min="3281" max="3281" width="0" hidden="1" customWidth="1"/>
    <col min="3282" max="3282" width="13.28515625" customWidth="1"/>
    <col min="3283" max="3283" width="11.85546875" customWidth="1"/>
    <col min="3284" max="3284" width="9.85546875" customWidth="1"/>
    <col min="3285" max="3285" width="7.85546875" customWidth="1"/>
    <col min="3286" max="3286" width="11.5703125" customWidth="1"/>
    <col min="3287" max="3287" width="11.85546875" customWidth="1"/>
    <col min="3288" max="3288" width="13" customWidth="1"/>
    <col min="3289" max="3289" width="9.140625" customWidth="1"/>
    <col min="3290" max="3290" width="10.42578125" customWidth="1"/>
    <col min="3291" max="3291" width="9.5703125" customWidth="1"/>
    <col min="3292" max="3292" width="9.5703125" bestFit="1" customWidth="1"/>
    <col min="3523" max="3523" width="4.140625" customWidth="1"/>
    <col min="3524" max="3524" width="0" hidden="1" customWidth="1"/>
    <col min="3525" max="3525" width="38.28515625" customWidth="1"/>
    <col min="3526" max="3526" width="8.5703125" customWidth="1"/>
    <col min="3527" max="3529" width="0" hidden="1" customWidth="1"/>
    <col min="3530" max="3530" width="10.28515625" customWidth="1"/>
    <col min="3531" max="3531" width="11.5703125" customWidth="1"/>
    <col min="3532" max="3533" width="0" hidden="1" customWidth="1"/>
    <col min="3534" max="3534" width="13.42578125" customWidth="1"/>
    <col min="3535" max="3535" width="14.140625" customWidth="1"/>
    <col min="3536" max="3536" width="12.85546875" customWidth="1"/>
    <col min="3537" max="3537" width="0" hidden="1" customWidth="1"/>
    <col min="3538" max="3538" width="13.28515625" customWidth="1"/>
    <col min="3539" max="3539" width="11.85546875" customWidth="1"/>
    <col min="3540" max="3540" width="9.85546875" customWidth="1"/>
    <col min="3541" max="3541" width="7.85546875" customWidth="1"/>
    <col min="3542" max="3542" width="11.5703125" customWidth="1"/>
    <col min="3543" max="3543" width="11.85546875" customWidth="1"/>
    <col min="3544" max="3544" width="13" customWidth="1"/>
    <col min="3545" max="3545" width="9.140625" customWidth="1"/>
    <col min="3546" max="3546" width="10.42578125" customWidth="1"/>
    <col min="3547" max="3547" width="9.5703125" customWidth="1"/>
    <col min="3548" max="3548" width="9.5703125" bestFit="1" customWidth="1"/>
    <col min="3779" max="3779" width="4.140625" customWidth="1"/>
    <col min="3780" max="3780" width="0" hidden="1" customWidth="1"/>
    <col min="3781" max="3781" width="38.28515625" customWidth="1"/>
    <col min="3782" max="3782" width="8.5703125" customWidth="1"/>
    <col min="3783" max="3785" width="0" hidden="1" customWidth="1"/>
    <col min="3786" max="3786" width="10.28515625" customWidth="1"/>
    <col min="3787" max="3787" width="11.5703125" customWidth="1"/>
    <col min="3788" max="3789" width="0" hidden="1" customWidth="1"/>
    <col min="3790" max="3790" width="13.42578125" customWidth="1"/>
    <col min="3791" max="3791" width="14.140625" customWidth="1"/>
    <col min="3792" max="3792" width="12.85546875" customWidth="1"/>
    <col min="3793" max="3793" width="0" hidden="1" customWidth="1"/>
    <col min="3794" max="3794" width="13.28515625" customWidth="1"/>
    <col min="3795" max="3795" width="11.85546875" customWidth="1"/>
    <col min="3796" max="3796" width="9.85546875" customWidth="1"/>
    <col min="3797" max="3797" width="7.85546875" customWidth="1"/>
    <col min="3798" max="3798" width="11.5703125" customWidth="1"/>
    <col min="3799" max="3799" width="11.85546875" customWidth="1"/>
    <col min="3800" max="3800" width="13" customWidth="1"/>
    <col min="3801" max="3801" width="9.140625" customWidth="1"/>
    <col min="3802" max="3802" width="10.42578125" customWidth="1"/>
    <col min="3803" max="3803" width="9.5703125" customWidth="1"/>
    <col min="3804" max="3804" width="9.5703125" bestFit="1" customWidth="1"/>
    <col min="4035" max="4035" width="4.140625" customWidth="1"/>
    <col min="4036" max="4036" width="0" hidden="1" customWidth="1"/>
    <col min="4037" max="4037" width="38.28515625" customWidth="1"/>
    <col min="4038" max="4038" width="8.5703125" customWidth="1"/>
    <col min="4039" max="4041" width="0" hidden="1" customWidth="1"/>
    <col min="4042" max="4042" width="10.28515625" customWidth="1"/>
    <col min="4043" max="4043" width="11.5703125" customWidth="1"/>
    <col min="4044" max="4045" width="0" hidden="1" customWidth="1"/>
    <col min="4046" max="4046" width="13.42578125" customWidth="1"/>
    <col min="4047" max="4047" width="14.140625" customWidth="1"/>
    <col min="4048" max="4048" width="12.85546875" customWidth="1"/>
    <col min="4049" max="4049" width="0" hidden="1" customWidth="1"/>
    <col min="4050" max="4050" width="13.28515625" customWidth="1"/>
    <col min="4051" max="4051" width="11.85546875" customWidth="1"/>
    <col min="4052" max="4052" width="9.85546875" customWidth="1"/>
    <col min="4053" max="4053" width="7.85546875" customWidth="1"/>
    <col min="4054" max="4054" width="11.5703125" customWidth="1"/>
    <col min="4055" max="4055" width="11.85546875" customWidth="1"/>
    <col min="4056" max="4056" width="13" customWidth="1"/>
    <col min="4057" max="4057" width="9.140625" customWidth="1"/>
    <col min="4058" max="4058" width="10.42578125" customWidth="1"/>
    <col min="4059" max="4059" width="9.5703125" customWidth="1"/>
    <col min="4060" max="4060" width="9.5703125" bestFit="1" customWidth="1"/>
    <col min="4291" max="4291" width="4.140625" customWidth="1"/>
    <col min="4292" max="4292" width="0" hidden="1" customWidth="1"/>
    <col min="4293" max="4293" width="38.28515625" customWidth="1"/>
    <col min="4294" max="4294" width="8.5703125" customWidth="1"/>
    <col min="4295" max="4297" width="0" hidden="1" customWidth="1"/>
    <col min="4298" max="4298" width="10.28515625" customWidth="1"/>
    <col min="4299" max="4299" width="11.5703125" customWidth="1"/>
    <col min="4300" max="4301" width="0" hidden="1" customWidth="1"/>
    <col min="4302" max="4302" width="13.42578125" customWidth="1"/>
    <col min="4303" max="4303" width="14.140625" customWidth="1"/>
    <col min="4304" max="4304" width="12.85546875" customWidth="1"/>
    <col min="4305" max="4305" width="0" hidden="1" customWidth="1"/>
    <col min="4306" max="4306" width="13.28515625" customWidth="1"/>
    <col min="4307" max="4307" width="11.85546875" customWidth="1"/>
    <col min="4308" max="4308" width="9.85546875" customWidth="1"/>
    <col min="4309" max="4309" width="7.85546875" customWidth="1"/>
    <col min="4310" max="4310" width="11.5703125" customWidth="1"/>
    <col min="4311" max="4311" width="11.85546875" customWidth="1"/>
    <col min="4312" max="4312" width="13" customWidth="1"/>
    <col min="4313" max="4313" width="9.140625" customWidth="1"/>
    <col min="4314" max="4314" width="10.42578125" customWidth="1"/>
    <col min="4315" max="4315" width="9.5703125" customWidth="1"/>
    <col min="4316" max="4316" width="9.5703125" bestFit="1" customWidth="1"/>
    <col min="4547" max="4547" width="4.140625" customWidth="1"/>
    <col min="4548" max="4548" width="0" hidden="1" customWidth="1"/>
    <col min="4549" max="4549" width="38.28515625" customWidth="1"/>
    <col min="4550" max="4550" width="8.5703125" customWidth="1"/>
    <col min="4551" max="4553" width="0" hidden="1" customWidth="1"/>
    <col min="4554" max="4554" width="10.28515625" customWidth="1"/>
    <col min="4555" max="4555" width="11.5703125" customWidth="1"/>
    <col min="4556" max="4557" width="0" hidden="1" customWidth="1"/>
    <col min="4558" max="4558" width="13.42578125" customWidth="1"/>
    <col min="4559" max="4559" width="14.140625" customWidth="1"/>
    <col min="4560" max="4560" width="12.85546875" customWidth="1"/>
    <col min="4561" max="4561" width="0" hidden="1" customWidth="1"/>
    <col min="4562" max="4562" width="13.28515625" customWidth="1"/>
    <col min="4563" max="4563" width="11.85546875" customWidth="1"/>
    <col min="4564" max="4564" width="9.85546875" customWidth="1"/>
    <col min="4565" max="4565" width="7.85546875" customWidth="1"/>
    <col min="4566" max="4566" width="11.5703125" customWidth="1"/>
    <col min="4567" max="4567" width="11.85546875" customWidth="1"/>
    <col min="4568" max="4568" width="13" customWidth="1"/>
    <col min="4569" max="4569" width="9.140625" customWidth="1"/>
    <col min="4570" max="4570" width="10.42578125" customWidth="1"/>
    <col min="4571" max="4571" width="9.5703125" customWidth="1"/>
    <col min="4572" max="4572" width="9.5703125" bestFit="1" customWidth="1"/>
    <col min="4803" max="4803" width="4.140625" customWidth="1"/>
    <col min="4804" max="4804" width="0" hidden="1" customWidth="1"/>
    <col min="4805" max="4805" width="38.28515625" customWidth="1"/>
    <col min="4806" max="4806" width="8.5703125" customWidth="1"/>
    <col min="4807" max="4809" width="0" hidden="1" customWidth="1"/>
    <col min="4810" max="4810" width="10.28515625" customWidth="1"/>
    <col min="4811" max="4811" width="11.5703125" customWidth="1"/>
    <col min="4812" max="4813" width="0" hidden="1" customWidth="1"/>
    <col min="4814" max="4814" width="13.42578125" customWidth="1"/>
    <col min="4815" max="4815" width="14.140625" customWidth="1"/>
    <col min="4816" max="4816" width="12.85546875" customWidth="1"/>
    <col min="4817" max="4817" width="0" hidden="1" customWidth="1"/>
    <col min="4818" max="4818" width="13.28515625" customWidth="1"/>
    <col min="4819" max="4819" width="11.85546875" customWidth="1"/>
    <col min="4820" max="4820" width="9.85546875" customWidth="1"/>
    <col min="4821" max="4821" width="7.85546875" customWidth="1"/>
    <col min="4822" max="4822" width="11.5703125" customWidth="1"/>
    <col min="4823" max="4823" width="11.85546875" customWidth="1"/>
    <col min="4824" max="4824" width="13" customWidth="1"/>
    <col min="4825" max="4825" width="9.140625" customWidth="1"/>
    <col min="4826" max="4826" width="10.42578125" customWidth="1"/>
    <col min="4827" max="4827" width="9.5703125" customWidth="1"/>
    <col min="4828" max="4828" width="9.5703125" bestFit="1" customWidth="1"/>
    <col min="5059" max="5059" width="4.140625" customWidth="1"/>
    <col min="5060" max="5060" width="0" hidden="1" customWidth="1"/>
    <col min="5061" max="5061" width="38.28515625" customWidth="1"/>
    <col min="5062" max="5062" width="8.5703125" customWidth="1"/>
    <col min="5063" max="5065" width="0" hidden="1" customWidth="1"/>
    <col min="5066" max="5066" width="10.28515625" customWidth="1"/>
    <col min="5067" max="5067" width="11.5703125" customWidth="1"/>
    <col min="5068" max="5069" width="0" hidden="1" customWidth="1"/>
    <col min="5070" max="5070" width="13.42578125" customWidth="1"/>
    <col min="5071" max="5071" width="14.140625" customWidth="1"/>
    <col min="5072" max="5072" width="12.85546875" customWidth="1"/>
    <col min="5073" max="5073" width="0" hidden="1" customWidth="1"/>
    <col min="5074" max="5074" width="13.28515625" customWidth="1"/>
    <col min="5075" max="5075" width="11.85546875" customWidth="1"/>
    <col min="5076" max="5076" width="9.85546875" customWidth="1"/>
    <col min="5077" max="5077" width="7.85546875" customWidth="1"/>
    <col min="5078" max="5078" width="11.5703125" customWidth="1"/>
    <col min="5079" max="5079" width="11.85546875" customWidth="1"/>
    <col min="5080" max="5080" width="13" customWidth="1"/>
    <col min="5081" max="5081" width="9.140625" customWidth="1"/>
    <col min="5082" max="5082" width="10.42578125" customWidth="1"/>
    <col min="5083" max="5083" width="9.5703125" customWidth="1"/>
    <col min="5084" max="5084" width="9.5703125" bestFit="1" customWidth="1"/>
    <col min="5315" max="5315" width="4.140625" customWidth="1"/>
    <col min="5316" max="5316" width="0" hidden="1" customWidth="1"/>
    <col min="5317" max="5317" width="38.28515625" customWidth="1"/>
    <col min="5318" max="5318" width="8.5703125" customWidth="1"/>
    <col min="5319" max="5321" width="0" hidden="1" customWidth="1"/>
    <col min="5322" max="5322" width="10.28515625" customWidth="1"/>
    <col min="5323" max="5323" width="11.5703125" customWidth="1"/>
    <col min="5324" max="5325" width="0" hidden="1" customWidth="1"/>
    <col min="5326" max="5326" width="13.42578125" customWidth="1"/>
    <col min="5327" max="5327" width="14.140625" customWidth="1"/>
    <col min="5328" max="5328" width="12.85546875" customWidth="1"/>
    <col min="5329" max="5329" width="0" hidden="1" customWidth="1"/>
    <col min="5330" max="5330" width="13.28515625" customWidth="1"/>
    <col min="5331" max="5331" width="11.85546875" customWidth="1"/>
    <col min="5332" max="5332" width="9.85546875" customWidth="1"/>
    <col min="5333" max="5333" width="7.85546875" customWidth="1"/>
    <col min="5334" max="5334" width="11.5703125" customWidth="1"/>
    <col min="5335" max="5335" width="11.85546875" customWidth="1"/>
    <col min="5336" max="5336" width="13" customWidth="1"/>
    <col min="5337" max="5337" width="9.140625" customWidth="1"/>
    <col min="5338" max="5338" width="10.42578125" customWidth="1"/>
    <col min="5339" max="5339" width="9.5703125" customWidth="1"/>
    <col min="5340" max="5340" width="9.5703125" bestFit="1" customWidth="1"/>
    <col min="5571" max="5571" width="4.140625" customWidth="1"/>
    <col min="5572" max="5572" width="0" hidden="1" customWidth="1"/>
    <col min="5573" max="5573" width="38.28515625" customWidth="1"/>
    <col min="5574" max="5574" width="8.5703125" customWidth="1"/>
    <col min="5575" max="5577" width="0" hidden="1" customWidth="1"/>
    <col min="5578" max="5578" width="10.28515625" customWidth="1"/>
    <col min="5579" max="5579" width="11.5703125" customWidth="1"/>
    <col min="5580" max="5581" width="0" hidden="1" customWidth="1"/>
    <col min="5582" max="5582" width="13.42578125" customWidth="1"/>
    <col min="5583" max="5583" width="14.140625" customWidth="1"/>
    <col min="5584" max="5584" width="12.85546875" customWidth="1"/>
    <col min="5585" max="5585" width="0" hidden="1" customWidth="1"/>
    <col min="5586" max="5586" width="13.28515625" customWidth="1"/>
    <col min="5587" max="5587" width="11.85546875" customWidth="1"/>
    <col min="5588" max="5588" width="9.85546875" customWidth="1"/>
    <col min="5589" max="5589" width="7.85546875" customWidth="1"/>
    <col min="5590" max="5590" width="11.5703125" customWidth="1"/>
    <col min="5591" max="5591" width="11.85546875" customWidth="1"/>
    <col min="5592" max="5592" width="13" customWidth="1"/>
    <col min="5593" max="5593" width="9.140625" customWidth="1"/>
    <col min="5594" max="5594" width="10.42578125" customWidth="1"/>
    <col min="5595" max="5595" width="9.5703125" customWidth="1"/>
    <col min="5596" max="5596" width="9.5703125" bestFit="1" customWidth="1"/>
    <col min="5827" max="5827" width="4.140625" customWidth="1"/>
    <col min="5828" max="5828" width="0" hidden="1" customWidth="1"/>
    <col min="5829" max="5829" width="38.28515625" customWidth="1"/>
    <col min="5830" max="5830" width="8.5703125" customWidth="1"/>
    <col min="5831" max="5833" width="0" hidden="1" customWidth="1"/>
    <col min="5834" max="5834" width="10.28515625" customWidth="1"/>
    <col min="5835" max="5835" width="11.5703125" customWidth="1"/>
    <col min="5836" max="5837" width="0" hidden="1" customWidth="1"/>
    <col min="5838" max="5838" width="13.42578125" customWidth="1"/>
    <col min="5839" max="5839" width="14.140625" customWidth="1"/>
    <col min="5840" max="5840" width="12.85546875" customWidth="1"/>
    <col min="5841" max="5841" width="0" hidden="1" customWidth="1"/>
    <col min="5842" max="5842" width="13.28515625" customWidth="1"/>
    <col min="5843" max="5843" width="11.85546875" customWidth="1"/>
    <col min="5844" max="5844" width="9.85546875" customWidth="1"/>
    <col min="5845" max="5845" width="7.85546875" customWidth="1"/>
    <col min="5846" max="5846" width="11.5703125" customWidth="1"/>
    <col min="5847" max="5847" width="11.85546875" customWidth="1"/>
    <col min="5848" max="5848" width="13" customWidth="1"/>
    <col min="5849" max="5849" width="9.140625" customWidth="1"/>
    <col min="5850" max="5850" width="10.42578125" customWidth="1"/>
    <col min="5851" max="5851" width="9.5703125" customWidth="1"/>
    <col min="5852" max="5852" width="9.5703125" bestFit="1" customWidth="1"/>
    <col min="6083" max="6083" width="4.140625" customWidth="1"/>
    <col min="6084" max="6084" width="0" hidden="1" customWidth="1"/>
    <col min="6085" max="6085" width="38.28515625" customWidth="1"/>
    <col min="6086" max="6086" width="8.5703125" customWidth="1"/>
    <col min="6087" max="6089" width="0" hidden="1" customWidth="1"/>
    <col min="6090" max="6090" width="10.28515625" customWidth="1"/>
    <col min="6091" max="6091" width="11.5703125" customWidth="1"/>
    <col min="6092" max="6093" width="0" hidden="1" customWidth="1"/>
    <col min="6094" max="6094" width="13.42578125" customWidth="1"/>
    <col min="6095" max="6095" width="14.140625" customWidth="1"/>
    <col min="6096" max="6096" width="12.85546875" customWidth="1"/>
    <col min="6097" max="6097" width="0" hidden="1" customWidth="1"/>
    <col min="6098" max="6098" width="13.28515625" customWidth="1"/>
    <col min="6099" max="6099" width="11.85546875" customWidth="1"/>
    <col min="6100" max="6100" width="9.85546875" customWidth="1"/>
    <col min="6101" max="6101" width="7.85546875" customWidth="1"/>
    <col min="6102" max="6102" width="11.5703125" customWidth="1"/>
    <col min="6103" max="6103" width="11.85546875" customWidth="1"/>
    <col min="6104" max="6104" width="13" customWidth="1"/>
    <col min="6105" max="6105" width="9.140625" customWidth="1"/>
    <col min="6106" max="6106" width="10.42578125" customWidth="1"/>
    <col min="6107" max="6107" width="9.5703125" customWidth="1"/>
    <col min="6108" max="6108" width="9.5703125" bestFit="1" customWidth="1"/>
    <col min="6339" max="6339" width="4.140625" customWidth="1"/>
    <col min="6340" max="6340" width="0" hidden="1" customWidth="1"/>
    <col min="6341" max="6341" width="38.28515625" customWidth="1"/>
    <col min="6342" max="6342" width="8.5703125" customWidth="1"/>
    <col min="6343" max="6345" width="0" hidden="1" customWidth="1"/>
    <col min="6346" max="6346" width="10.28515625" customWidth="1"/>
    <col min="6347" max="6347" width="11.5703125" customWidth="1"/>
    <col min="6348" max="6349" width="0" hidden="1" customWidth="1"/>
    <col min="6350" max="6350" width="13.42578125" customWidth="1"/>
    <col min="6351" max="6351" width="14.140625" customWidth="1"/>
    <col min="6352" max="6352" width="12.85546875" customWidth="1"/>
    <col min="6353" max="6353" width="0" hidden="1" customWidth="1"/>
    <col min="6354" max="6354" width="13.28515625" customWidth="1"/>
    <col min="6355" max="6355" width="11.85546875" customWidth="1"/>
    <col min="6356" max="6356" width="9.85546875" customWidth="1"/>
    <col min="6357" max="6357" width="7.85546875" customWidth="1"/>
    <col min="6358" max="6358" width="11.5703125" customWidth="1"/>
    <col min="6359" max="6359" width="11.85546875" customWidth="1"/>
    <col min="6360" max="6360" width="13" customWidth="1"/>
    <col min="6361" max="6361" width="9.140625" customWidth="1"/>
    <col min="6362" max="6362" width="10.42578125" customWidth="1"/>
    <col min="6363" max="6363" width="9.5703125" customWidth="1"/>
    <col min="6364" max="6364" width="9.5703125" bestFit="1" customWidth="1"/>
    <col min="6595" max="6595" width="4.140625" customWidth="1"/>
    <col min="6596" max="6596" width="0" hidden="1" customWidth="1"/>
    <col min="6597" max="6597" width="38.28515625" customWidth="1"/>
    <col min="6598" max="6598" width="8.5703125" customWidth="1"/>
    <col min="6599" max="6601" width="0" hidden="1" customWidth="1"/>
    <col min="6602" max="6602" width="10.28515625" customWidth="1"/>
    <col min="6603" max="6603" width="11.5703125" customWidth="1"/>
    <col min="6604" max="6605" width="0" hidden="1" customWidth="1"/>
    <col min="6606" max="6606" width="13.42578125" customWidth="1"/>
    <col min="6607" max="6607" width="14.140625" customWidth="1"/>
    <col min="6608" max="6608" width="12.85546875" customWidth="1"/>
    <col min="6609" max="6609" width="0" hidden="1" customWidth="1"/>
    <col min="6610" max="6610" width="13.28515625" customWidth="1"/>
    <col min="6611" max="6611" width="11.85546875" customWidth="1"/>
    <col min="6612" max="6612" width="9.85546875" customWidth="1"/>
    <col min="6613" max="6613" width="7.85546875" customWidth="1"/>
    <col min="6614" max="6614" width="11.5703125" customWidth="1"/>
    <col min="6615" max="6615" width="11.85546875" customWidth="1"/>
    <col min="6616" max="6616" width="13" customWidth="1"/>
    <col min="6617" max="6617" width="9.140625" customWidth="1"/>
    <col min="6618" max="6618" width="10.42578125" customWidth="1"/>
    <col min="6619" max="6619" width="9.5703125" customWidth="1"/>
    <col min="6620" max="6620" width="9.5703125" bestFit="1" customWidth="1"/>
    <col min="6851" max="6851" width="4.140625" customWidth="1"/>
    <col min="6852" max="6852" width="0" hidden="1" customWidth="1"/>
    <col min="6853" max="6853" width="38.28515625" customWidth="1"/>
    <col min="6854" max="6854" width="8.5703125" customWidth="1"/>
    <col min="6855" max="6857" width="0" hidden="1" customWidth="1"/>
    <col min="6858" max="6858" width="10.28515625" customWidth="1"/>
    <col min="6859" max="6859" width="11.5703125" customWidth="1"/>
    <col min="6860" max="6861" width="0" hidden="1" customWidth="1"/>
    <col min="6862" max="6862" width="13.42578125" customWidth="1"/>
    <col min="6863" max="6863" width="14.140625" customWidth="1"/>
    <col min="6864" max="6864" width="12.85546875" customWidth="1"/>
    <col min="6865" max="6865" width="0" hidden="1" customWidth="1"/>
    <col min="6866" max="6866" width="13.28515625" customWidth="1"/>
    <col min="6867" max="6867" width="11.85546875" customWidth="1"/>
    <col min="6868" max="6868" width="9.85546875" customWidth="1"/>
    <col min="6869" max="6869" width="7.85546875" customWidth="1"/>
    <col min="6870" max="6870" width="11.5703125" customWidth="1"/>
    <col min="6871" max="6871" width="11.85546875" customWidth="1"/>
    <col min="6872" max="6872" width="13" customWidth="1"/>
    <col min="6873" max="6873" width="9.140625" customWidth="1"/>
    <col min="6874" max="6874" width="10.42578125" customWidth="1"/>
    <col min="6875" max="6875" width="9.5703125" customWidth="1"/>
    <col min="6876" max="6876" width="9.5703125" bestFit="1" customWidth="1"/>
    <col min="7107" max="7107" width="4.140625" customWidth="1"/>
    <col min="7108" max="7108" width="0" hidden="1" customWidth="1"/>
    <col min="7109" max="7109" width="38.28515625" customWidth="1"/>
    <col min="7110" max="7110" width="8.5703125" customWidth="1"/>
    <col min="7111" max="7113" width="0" hidden="1" customWidth="1"/>
    <col min="7114" max="7114" width="10.28515625" customWidth="1"/>
    <col min="7115" max="7115" width="11.5703125" customWidth="1"/>
    <col min="7116" max="7117" width="0" hidden="1" customWidth="1"/>
    <col min="7118" max="7118" width="13.42578125" customWidth="1"/>
    <col min="7119" max="7119" width="14.140625" customWidth="1"/>
    <col min="7120" max="7120" width="12.85546875" customWidth="1"/>
    <col min="7121" max="7121" width="0" hidden="1" customWidth="1"/>
    <col min="7122" max="7122" width="13.28515625" customWidth="1"/>
    <col min="7123" max="7123" width="11.85546875" customWidth="1"/>
    <col min="7124" max="7124" width="9.85546875" customWidth="1"/>
    <col min="7125" max="7125" width="7.85546875" customWidth="1"/>
    <col min="7126" max="7126" width="11.5703125" customWidth="1"/>
    <col min="7127" max="7127" width="11.85546875" customWidth="1"/>
    <col min="7128" max="7128" width="13" customWidth="1"/>
    <col min="7129" max="7129" width="9.140625" customWidth="1"/>
    <col min="7130" max="7130" width="10.42578125" customWidth="1"/>
    <col min="7131" max="7131" width="9.5703125" customWidth="1"/>
    <col min="7132" max="7132" width="9.5703125" bestFit="1" customWidth="1"/>
    <col min="7363" max="7363" width="4.140625" customWidth="1"/>
    <col min="7364" max="7364" width="0" hidden="1" customWidth="1"/>
    <col min="7365" max="7365" width="38.28515625" customWidth="1"/>
    <col min="7366" max="7366" width="8.5703125" customWidth="1"/>
    <col min="7367" max="7369" width="0" hidden="1" customWidth="1"/>
    <col min="7370" max="7370" width="10.28515625" customWidth="1"/>
    <col min="7371" max="7371" width="11.5703125" customWidth="1"/>
    <col min="7372" max="7373" width="0" hidden="1" customWidth="1"/>
    <col min="7374" max="7374" width="13.42578125" customWidth="1"/>
    <col min="7375" max="7375" width="14.140625" customWidth="1"/>
    <col min="7376" max="7376" width="12.85546875" customWidth="1"/>
    <col min="7377" max="7377" width="0" hidden="1" customWidth="1"/>
    <col min="7378" max="7378" width="13.28515625" customWidth="1"/>
    <col min="7379" max="7379" width="11.85546875" customWidth="1"/>
    <col min="7380" max="7380" width="9.85546875" customWidth="1"/>
    <col min="7381" max="7381" width="7.85546875" customWidth="1"/>
    <col min="7382" max="7382" width="11.5703125" customWidth="1"/>
    <col min="7383" max="7383" width="11.85546875" customWidth="1"/>
    <col min="7384" max="7384" width="13" customWidth="1"/>
    <col min="7385" max="7385" width="9.140625" customWidth="1"/>
    <col min="7386" max="7386" width="10.42578125" customWidth="1"/>
    <col min="7387" max="7387" width="9.5703125" customWidth="1"/>
    <col min="7388" max="7388" width="9.5703125" bestFit="1" customWidth="1"/>
    <col min="7619" max="7619" width="4.140625" customWidth="1"/>
    <col min="7620" max="7620" width="0" hidden="1" customWidth="1"/>
    <col min="7621" max="7621" width="38.28515625" customWidth="1"/>
    <col min="7622" max="7622" width="8.5703125" customWidth="1"/>
    <col min="7623" max="7625" width="0" hidden="1" customWidth="1"/>
    <col min="7626" max="7626" width="10.28515625" customWidth="1"/>
    <col min="7627" max="7627" width="11.5703125" customWidth="1"/>
    <col min="7628" max="7629" width="0" hidden="1" customWidth="1"/>
    <col min="7630" max="7630" width="13.42578125" customWidth="1"/>
    <col min="7631" max="7631" width="14.140625" customWidth="1"/>
    <col min="7632" max="7632" width="12.85546875" customWidth="1"/>
    <col min="7633" max="7633" width="0" hidden="1" customWidth="1"/>
    <col min="7634" max="7634" width="13.28515625" customWidth="1"/>
    <col min="7635" max="7635" width="11.85546875" customWidth="1"/>
    <col min="7636" max="7636" width="9.85546875" customWidth="1"/>
    <col min="7637" max="7637" width="7.85546875" customWidth="1"/>
    <col min="7638" max="7638" width="11.5703125" customWidth="1"/>
    <col min="7639" max="7639" width="11.85546875" customWidth="1"/>
    <col min="7640" max="7640" width="13" customWidth="1"/>
    <col min="7641" max="7641" width="9.140625" customWidth="1"/>
    <col min="7642" max="7642" width="10.42578125" customWidth="1"/>
    <col min="7643" max="7643" width="9.5703125" customWidth="1"/>
    <col min="7644" max="7644" width="9.5703125" bestFit="1" customWidth="1"/>
    <col min="7875" max="7875" width="4.140625" customWidth="1"/>
    <col min="7876" max="7876" width="0" hidden="1" customWidth="1"/>
    <col min="7877" max="7877" width="38.28515625" customWidth="1"/>
    <col min="7878" max="7878" width="8.5703125" customWidth="1"/>
    <col min="7879" max="7881" width="0" hidden="1" customWidth="1"/>
    <col min="7882" max="7882" width="10.28515625" customWidth="1"/>
    <col min="7883" max="7883" width="11.5703125" customWidth="1"/>
    <col min="7884" max="7885" width="0" hidden="1" customWidth="1"/>
    <col min="7886" max="7886" width="13.42578125" customWidth="1"/>
    <col min="7887" max="7887" width="14.140625" customWidth="1"/>
    <col min="7888" max="7888" width="12.85546875" customWidth="1"/>
    <col min="7889" max="7889" width="0" hidden="1" customWidth="1"/>
    <col min="7890" max="7890" width="13.28515625" customWidth="1"/>
    <col min="7891" max="7891" width="11.85546875" customWidth="1"/>
    <col min="7892" max="7892" width="9.85546875" customWidth="1"/>
    <col min="7893" max="7893" width="7.85546875" customWidth="1"/>
    <col min="7894" max="7894" width="11.5703125" customWidth="1"/>
    <col min="7895" max="7895" width="11.85546875" customWidth="1"/>
    <col min="7896" max="7896" width="13" customWidth="1"/>
    <col min="7897" max="7897" width="9.140625" customWidth="1"/>
    <col min="7898" max="7898" width="10.42578125" customWidth="1"/>
    <col min="7899" max="7899" width="9.5703125" customWidth="1"/>
    <col min="7900" max="7900" width="9.5703125" bestFit="1" customWidth="1"/>
    <col min="8131" max="8131" width="4.140625" customWidth="1"/>
    <col min="8132" max="8132" width="0" hidden="1" customWidth="1"/>
    <col min="8133" max="8133" width="38.28515625" customWidth="1"/>
    <col min="8134" max="8134" width="8.5703125" customWidth="1"/>
    <col min="8135" max="8137" width="0" hidden="1" customWidth="1"/>
    <col min="8138" max="8138" width="10.28515625" customWidth="1"/>
    <col min="8139" max="8139" width="11.5703125" customWidth="1"/>
    <col min="8140" max="8141" width="0" hidden="1" customWidth="1"/>
    <col min="8142" max="8142" width="13.42578125" customWidth="1"/>
    <col min="8143" max="8143" width="14.140625" customWidth="1"/>
    <col min="8144" max="8144" width="12.85546875" customWidth="1"/>
    <col min="8145" max="8145" width="0" hidden="1" customWidth="1"/>
    <col min="8146" max="8146" width="13.28515625" customWidth="1"/>
    <col min="8147" max="8147" width="11.85546875" customWidth="1"/>
    <col min="8148" max="8148" width="9.85546875" customWidth="1"/>
    <col min="8149" max="8149" width="7.85546875" customWidth="1"/>
    <col min="8150" max="8150" width="11.5703125" customWidth="1"/>
    <col min="8151" max="8151" width="11.85546875" customWidth="1"/>
    <col min="8152" max="8152" width="13" customWidth="1"/>
    <col min="8153" max="8153" width="9.140625" customWidth="1"/>
    <col min="8154" max="8154" width="10.42578125" customWidth="1"/>
    <col min="8155" max="8155" width="9.5703125" customWidth="1"/>
    <col min="8156" max="8156" width="9.5703125" bestFit="1" customWidth="1"/>
    <col min="8387" max="8387" width="4.140625" customWidth="1"/>
    <col min="8388" max="8388" width="0" hidden="1" customWidth="1"/>
    <col min="8389" max="8389" width="38.28515625" customWidth="1"/>
    <col min="8390" max="8390" width="8.5703125" customWidth="1"/>
    <col min="8391" max="8393" width="0" hidden="1" customWidth="1"/>
    <col min="8394" max="8394" width="10.28515625" customWidth="1"/>
    <col min="8395" max="8395" width="11.5703125" customWidth="1"/>
    <col min="8396" max="8397" width="0" hidden="1" customWidth="1"/>
    <col min="8398" max="8398" width="13.42578125" customWidth="1"/>
    <col min="8399" max="8399" width="14.140625" customWidth="1"/>
    <col min="8400" max="8400" width="12.85546875" customWidth="1"/>
    <col min="8401" max="8401" width="0" hidden="1" customWidth="1"/>
    <col min="8402" max="8402" width="13.28515625" customWidth="1"/>
    <col min="8403" max="8403" width="11.85546875" customWidth="1"/>
    <col min="8404" max="8404" width="9.85546875" customWidth="1"/>
    <col min="8405" max="8405" width="7.85546875" customWidth="1"/>
    <col min="8406" max="8406" width="11.5703125" customWidth="1"/>
    <col min="8407" max="8407" width="11.85546875" customWidth="1"/>
    <col min="8408" max="8408" width="13" customWidth="1"/>
    <col min="8409" max="8409" width="9.140625" customWidth="1"/>
    <col min="8410" max="8410" width="10.42578125" customWidth="1"/>
    <col min="8411" max="8411" width="9.5703125" customWidth="1"/>
    <col min="8412" max="8412" width="9.5703125" bestFit="1" customWidth="1"/>
    <col min="8643" max="8643" width="4.140625" customWidth="1"/>
    <col min="8644" max="8644" width="0" hidden="1" customWidth="1"/>
    <col min="8645" max="8645" width="38.28515625" customWidth="1"/>
    <col min="8646" max="8646" width="8.5703125" customWidth="1"/>
    <col min="8647" max="8649" width="0" hidden="1" customWidth="1"/>
    <col min="8650" max="8650" width="10.28515625" customWidth="1"/>
    <col min="8651" max="8651" width="11.5703125" customWidth="1"/>
    <col min="8652" max="8653" width="0" hidden="1" customWidth="1"/>
    <col min="8654" max="8654" width="13.42578125" customWidth="1"/>
    <col min="8655" max="8655" width="14.140625" customWidth="1"/>
    <col min="8656" max="8656" width="12.85546875" customWidth="1"/>
    <col min="8657" max="8657" width="0" hidden="1" customWidth="1"/>
    <col min="8658" max="8658" width="13.28515625" customWidth="1"/>
    <col min="8659" max="8659" width="11.85546875" customWidth="1"/>
    <col min="8660" max="8660" width="9.85546875" customWidth="1"/>
    <col min="8661" max="8661" width="7.85546875" customWidth="1"/>
    <col min="8662" max="8662" width="11.5703125" customWidth="1"/>
    <col min="8663" max="8663" width="11.85546875" customWidth="1"/>
    <col min="8664" max="8664" width="13" customWidth="1"/>
    <col min="8665" max="8665" width="9.140625" customWidth="1"/>
    <col min="8666" max="8666" width="10.42578125" customWidth="1"/>
    <col min="8667" max="8667" width="9.5703125" customWidth="1"/>
    <col min="8668" max="8668" width="9.5703125" bestFit="1" customWidth="1"/>
    <col min="8899" max="8899" width="4.140625" customWidth="1"/>
    <col min="8900" max="8900" width="0" hidden="1" customWidth="1"/>
    <col min="8901" max="8901" width="38.28515625" customWidth="1"/>
    <col min="8902" max="8902" width="8.5703125" customWidth="1"/>
    <col min="8903" max="8905" width="0" hidden="1" customWidth="1"/>
    <col min="8906" max="8906" width="10.28515625" customWidth="1"/>
    <col min="8907" max="8907" width="11.5703125" customWidth="1"/>
    <col min="8908" max="8909" width="0" hidden="1" customWidth="1"/>
    <col min="8910" max="8910" width="13.42578125" customWidth="1"/>
    <col min="8911" max="8911" width="14.140625" customWidth="1"/>
    <col min="8912" max="8912" width="12.85546875" customWidth="1"/>
    <col min="8913" max="8913" width="0" hidden="1" customWidth="1"/>
    <col min="8914" max="8914" width="13.28515625" customWidth="1"/>
    <col min="8915" max="8915" width="11.85546875" customWidth="1"/>
    <col min="8916" max="8916" width="9.85546875" customWidth="1"/>
    <col min="8917" max="8917" width="7.85546875" customWidth="1"/>
    <col min="8918" max="8918" width="11.5703125" customWidth="1"/>
    <col min="8919" max="8919" width="11.85546875" customWidth="1"/>
    <col min="8920" max="8920" width="13" customWidth="1"/>
    <col min="8921" max="8921" width="9.140625" customWidth="1"/>
    <col min="8922" max="8922" width="10.42578125" customWidth="1"/>
    <col min="8923" max="8923" width="9.5703125" customWidth="1"/>
    <col min="8924" max="8924" width="9.5703125" bestFit="1" customWidth="1"/>
    <col min="9155" max="9155" width="4.140625" customWidth="1"/>
    <col min="9156" max="9156" width="0" hidden="1" customWidth="1"/>
    <col min="9157" max="9157" width="38.28515625" customWidth="1"/>
    <col min="9158" max="9158" width="8.5703125" customWidth="1"/>
    <col min="9159" max="9161" width="0" hidden="1" customWidth="1"/>
    <col min="9162" max="9162" width="10.28515625" customWidth="1"/>
    <col min="9163" max="9163" width="11.5703125" customWidth="1"/>
    <col min="9164" max="9165" width="0" hidden="1" customWidth="1"/>
    <col min="9166" max="9166" width="13.42578125" customWidth="1"/>
    <col min="9167" max="9167" width="14.140625" customWidth="1"/>
    <col min="9168" max="9168" width="12.85546875" customWidth="1"/>
    <col min="9169" max="9169" width="0" hidden="1" customWidth="1"/>
    <col min="9170" max="9170" width="13.28515625" customWidth="1"/>
    <col min="9171" max="9171" width="11.85546875" customWidth="1"/>
    <col min="9172" max="9172" width="9.85546875" customWidth="1"/>
    <col min="9173" max="9173" width="7.85546875" customWidth="1"/>
    <col min="9174" max="9174" width="11.5703125" customWidth="1"/>
    <col min="9175" max="9175" width="11.85546875" customWidth="1"/>
    <col min="9176" max="9176" width="13" customWidth="1"/>
    <col min="9177" max="9177" width="9.140625" customWidth="1"/>
    <col min="9178" max="9178" width="10.42578125" customWidth="1"/>
    <col min="9179" max="9179" width="9.5703125" customWidth="1"/>
    <col min="9180" max="9180" width="9.5703125" bestFit="1" customWidth="1"/>
    <col min="9411" max="9411" width="4.140625" customWidth="1"/>
    <col min="9412" max="9412" width="0" hidden="1" customWidth="1"/>
    <col min="9413" max="9413" width="38.28515625" customWidth="1"/>
    <col min="9414" max="9414" width="8.5703125" customWidth="1"/>
    <col min="9415" max="9417" width="0" hidden="1" customWidth="1"/>
    <col min="9418" max="9418" width="10.28515625" customWidth="1"/>
    <col min="9419" max="9419" width="11.5703125" customWidth="1"/>
    <col min="9420" max="9421" width="0" hidden="1" customWidth="1"/>
    <col min="9422" max="9422" width="13.42578125" customWidth="1"/>
    <col min="9423" max="9423" width="14.140625" customWidth="1"/>
    <col min="9424" max="9424" width="12.85546875" customWidth="1"/>
    <col min="9425" max="9425" width="0" hidden="1" customWidth="1"/>
    <col min="9426" max="9426" width="13.28515625" customWidth="1"/>
    <col min="9427" max="9427" width="11.85546875" customWidth="1"/>
    <col min="9428" max="9428" width="9.85546875" customWidth="1"/>
    <col min="9429" max="9429" width="7.85546875" customWidth="1"/>
    <col min="9430" max="9430" width="11.5703125" customWidth="1"/>
    <col min="9431" max="9431" width="11.85546875" customWidth="1"/>
    <col min="9432" max="9432" width="13" customWidth="1"/>
    <col min="9433" max="9433" width="9.140625" customWidth="1"/>
    <col min="9434" max="9434" width="10.42578125" customWidth="1"/>
    <col min="9435" max="9435" width="9.5703125" customWidth="1"/>
    <col min="9436" max="9436" width="9.5703125" bestFit="1" customWidth="1"/>
    <col min="9667" max="9667" width="4.140625" customWidth="1"/>
    <col min="9668" max="9668" width="0" hidden="1" customWidth="1"/>
    <col min="9669" max="9669" width="38.28515625" customWidth="1"/>
    <col min="9670" max="9670" width="8.5703125" customWidth="1"/>
    <col min="9671" max="9673" width="0" hidden="1" customWidth="1"/>
    <col min="9674" max="9674" width="10.28515625" customWidth="1"/>
    <col min="9675" max="9675" width="11.5703125" customWidth="1"/>
    <col min="9676" max="9677" width="0" hidden="1" customWidth="1"/>
    <col min="9678" max="9678" width="13.42578125" customWidth="1"/>
    <col min="9679" max="9679" width="14.140625" customWidth="1"/>
    <col min="9680" max="9680" width="12.85546875" customWidth="1"/>
    <col min="9681" max="9681" width="0" hidden="1" customWidth="1"/>
    <col min="9682" max="9682" width="13.28515625" customWidth="1"/>
    <col min="9683" max="9683" width="11.85546875" customWidth="1"/>
    <col min="9684" max="9684" width="9.85546875" customWidth="1"/>
    <col min="9685" max="9685" width="7.85546875" customWidth="1"/>
    <col min="9686" max="9686" width="11.5703125" customWidth="1"/>
    <col min="9687" max="9687" width="11.85546875" customWidth="1"/>
    <col min="9688" max="9688" width="13" customWidth="1"/>
    <col min="9689" max="9689" width="9.140625" customWidth="1"/>
    <col min="9690" max="9690" width="10.42578125" customWidth="1"/>
    <col min="9691" max="9691" width="9.5703125" customWidth="1"/>
    <col min="9692" max="9692" width="9.5703125" bestFit="1" customWidth="1"/>
    <col min="9923" max="9923" width="4.140625" customWidth="1"/>
    <col min="9924" max="9924" width="0" hidden="1" customWidth="1"/>
    <col min="9925" max="9925" width="38.28515625" customWidth="1"/>
    <col min="9926" max="9926" width="8.5703125" customWidth="1"/>
    <col min="9927" max="9929" width="0" hidden="1" customWidth="1"/>
    <col min="9930" max="9930" width="10.28515625" customWidth="1"/>
    <col min="9931" max="9931" width="11.5703125" customWidth="1"/>
    <col min="9932" max="9933" width="0" hidden="1" customWidth="1"/>
    <col min="9934" max="9934" width="13.42578125" customWidth="1"/>
    <col min="9935" max="9935" width="14.140625" customWidth="1"/>
    <col min="9936" max="9936" width="12.85546875" customWidth="1"/>
    <col min="9937" max="9937" width="0" hidden="1" customWidth="1"/>
    <col min="9938" max="9938" width="13.28515625" customWidth="1"/>
    <col min="9939" max="9939" width="11.85546875" customWidth="1"/>
    <col min="9940" max="9940" width="9.85546875" customWidth="1"/>
    <col min="9941" max="9941" width="7.85546875" customWidth="1"/>
    <col min="9942" max="9942" width="11.5703125" customWidth="1"/>
    <col min="9943" max="9943" width="11.85546875" customWidth="1"/>
    <col min="9944" max="9944" width="13" customWidth="1"/>
    <col min="9945" max="9945" width="9.140625" customWidth="1"/>
    <col min="9946" max="9946" width="10.42578125" customWidth="1"/>
    <col min="9947" max="9947" width="9.5703125" customWidth="1"/>
    <col min="9948" max="9948" width="9.5703125" bestFit="1" customWidth="1"/>
    <col min="10179" max="10179" width="4.140625" customWidth="1"/>
    <col min="10180" max="10180" width="0" hidden="1" customWidth="1"/>
    <col min="10181" max="10181" width="38.28515625" customWidth="1"/>
    <col min="10182" max="10182" width="8.5703125" customWidth="1"/>
    <col min="10183" max="10185" width="0" hidden="1" customWidth="1"/>
    <col min="10186" max="10186" width="10.28515625" customWidth="1"/>
    <col min="10187" max="10187" width="11.5703125" customWidth="1"/>
    <col min="10188" max="10189" width="0" hidden="1" customWidth="1"/>
    <col min="10190" max="10190" width="13.42578125" customWidth="1"/>
    <col min="10191" max="10191" width="14.140625" customWidth="1"/>
    <col min="10192" max="10192" width="12.85546875" customWidth="1"/>
    <col min="10193" max="10193" width="0" hidden="1" customWidth="1"/>
    <col min="10194" max="10194" width="13.28515625" customWidth="1"/>
    <col min="10195" max="10195" width="11.85546875" customWidth="1"/>
    <col min="10196" max="10196" width="9.85546875" customWidth="1"/>
    <col min="10197" max="10197" width="7.85546875" customWidth="1"/>
    <col min="10198" max="10198" width="11.5703125" customWidth="1"/>
    <col min="10199" max="10199" width="11.85546875" customWidth="1"/>
    <col min="10200" max="10200" width="13" customWidth="1"/>
    <col min="10201" max="10201" width="9.140625" customWidth="1"/>
    <col min="10202" max="10202" width="10.42578125" customWidth="1"/>
    <col min="10203" max="10203" width="9.5703125" customWidth="1"/>
    <col min="10204" max="10204" width="9.5703125" bestFit="1" customWidth="1"/>
    <col min="10435" max="10435" width="4.140625" customWidth="1"/>
    <col min="10436" max="10436" width="0" hidden="1" customWidth="1"/>
    <col min="10437" max="10437" width="38.28515625" customWidth="1"/>
    <col min="10438" max="10438" width="8.5703125" customWidth="1"/>
    <col min="10439" max="10441" width="0" hidden="1" customWidth="1"/>
    <col min="10442" max="10442" width="10.28515625" customWidth="1"/>
    <col min="10443" max="10443" width="11.5703125" customWidth="1"/>
    <col min="10444" max="10445" width="0" hidden="1" customWidth="1"/>
    <col min="10446" max="10446" width="13.42578125" customWidth="1"/>
    <col min="10447" max="10447" width="14.140625" customWidth="1"/>
    <col min="10448" max="10448" width="12.85546875" customWidth="1"/>
    <col min="10449" max="10449" width="0" hidden="1" customWidth="1"/>
    <col min="10450" max="10450" width="13.28515625" customWidth="1"/>
    <col min="10451" max="10451" width="11.85546875" customWidth="1"/>
    <col min="10452" max="10452" width="9.85546875" customWidth="1"/>
    <col min="10453" max="10453" width="7.85546875" customWidth="1"/>
    <col min="10454" max="10454" width="11.5703125" customWidth="1"/>
    <col min="10455" max="10455" width="11.85546875" customWidth="1"/>
    <col min="10456" max="10456" width="13" customWidth="1"/>
    <col min="10457" max="10457" width="9.140625" customWidth="1"/>
    <col min="10458" max="10458" width="10.42578125" customWidth="1"/>
    <col min="10459" max="10459" width="9.5703125" customWidth="1"/>
    <col min="10460" max="10460" width="9.5703125" bestFit="1" customWidth="1"/>
    <col min="10691" max="10691" width="4.140625" customWidth="1"/>
    <col min="10692" max="10692" width="0" hidden="1" customWidth="1"/>
    <col min="10693" max="10693" width="38.28515625" customWidth="1"/>
    <col min="10694" max="10694" width="8.5703125" customWidth="1"/>
    <col min="10695" max="10697" width="0" hidden="1" customWidth="1"/>
    <col min="10698" max="10698" width="10.28515625" customWidth="1"/>
    <col min="10699" max="10699" width="11.5703125" customWidth="1"/>
    <col min="10700" max="10701" width="0" hidden="1" customWidth="1"/>
    <col min="10702" max="10702" width="13.42578125" customWidth="1"/>
    <col min="10703" max="10703" width="14.140625" customWidth="1"/>
    <col min="10704" max="10704" width="12.85546875" customWidth="1"/>
    <col min="10705" max="10705" width="0" hidden="1" customWidth="1"/>
    <col min="10706" max="10706" width="13.28515625" customWidth="1"/>
    <col min="10707" max="10707" width="11.85546875" customWidth="1"/>
    <col min="10708" max="10708" width="9.85546875" customWidth="1"/>
    <col min="10709" max="10709" width="7.85546875" customWidth="1"/>
    <col min="10710" max="10710" width="11.5703125" customWidth="1"/>
    <col min="10711" max="10711" width="11.85546875" customWidth="1"/>
    <col min="10712" max="10712" width="13" customWidth="1"/>
    <col min="10713" max="10713" width="9.140625" customWidth="1"/>
    <col min="10714" max="10714" width="10.42578125" customWidth="1"/>
    <col min="10715" max="10715" width="9.5703125" customWidth="1"/>
    <col min="10716" max="10716" width="9.5703125" bestFit="1" customWidth="1"/>
    <col min="10947" max="10947" width="4.140625" customWidth="1"/>
    <col min="10948" max="10948" width="0" hidden="1" customWidth="1"/>
    <col min="10949" max="10949" width="38.28515625" customWidth="1"/>
    <col min="10950" max="10950" width="8.5703125" customWidth="1"/>
    <col min="10951" max="10953" width="0" hidden="1" customWidth="1"/>
    <col min="10954" max="10954" width="10.28515625" customWidth="1"/>
    <col min="10955" max="10955" width="11.5703125" customWidth="1"/>
    <col min="10956" max="10957" width="0" hidden="1" customWidth="1"/>
    <col min="10958" max="10958" width="13.42578125" customWidth="1"/>
    <col min="10959" max="10959" width="14.140625" customWidth="1"/>
    <col min="10960" max="10960" width="12.85546875" customWidth="1"/>
    <col min="10961" max="10961" width="0" hidden="1" customWidth="1"/>
    <col min="10962" max="10962" width="13.28515625" customWidth="1"/>
    <col min="10963" max="10963" width="11.85546875" customWidth="1"/>
    <col min="10964" max="10964" width="9.85546875" customWidth="1"/>
    <col min="10965" max="10965" width="7.85546875" customWidth="1"/>
    <col min="10966" max="10966" width="11.5703125" customWidth="1"/>
    <col min="10967" max="10967" width="11.85546875" customWidth="1"/>
    <col min="10968" max="10968" width="13" customWidth="1"/>
    <col min="10969" max="10969" width="9.140625" customWidth="1"/>
    <col min="10970" max="10970" width="10.42578125" customWidth="1"/>
    <col min="10971" max="10971" width="9.5703125" customWidth="1"/>
    <col min="10972" max="10972" width="9.5703125" bestFit="1" customWidth="1"/>
    <col min="11203" max="11203" width="4.140625" customWidth="1"/>
    <col min="11204" max="11204" width="0" hidden="1" customWidth="1"/>
    <col min="11205" max="11205" width="38.28515625" customWidth="1"/>
    <col min="11206" max="11206" width="8.5703125" customWidth="1"/>
    <col min="11207" max="11209" width="0" hidden="1" customWidth="1"/>
    <col min="11210" max="11210" width="10.28515625" customWidth="1"/>
    <col min="11211" max="11211" width="11.5703125" customWidth="1"/>
    <col min="11212" max="11213" width="0" hidden="1" customWidth="1"/>
    <col min="11214" max="11214" width="13.42578125" customWidth="1"/>
    <col min="11215" max="11215" width="14.140625" customWidth="1"/>
    <col min="11216" max="11216" width="12.85546875" customWidth="1"/>
    <col min="11217" max="11217" width="0" hidden="1" customWidth="1"/>
    <col min="11218" max="11218" width="13.28515625" customWidth="1"/>
    <col min="11219" max="11219" width="11.85546875" customWidth="1"/>
    <col min="11220" max="11220" width="9.85546875" customWidth="1"/>
    <col min="11221" max="11221" width="7.85546875" customWidth="1"/>
    <col min="11222" max="11222" width="11.5703125" customWidth="1"/>
    <col min="11223" max="11223" width="11.85546875" customWidth="1"/>
    <col min="11224" max="11224" width="13" customWidth="1"/>
    <col min="11225" max="11225" width="9.140625" customWidth="1"/>
    <col min="11226" max="11226" width="10.42578125" customWidth="1"/>
    <col min="11227" max="11227" width="9.5703125" customWidth="1"/>
    <col min="11228" max="11228" width="9.5703125" bestFit="1" customWidth="1"/>
    <col min="11459" max="11459" width="4.140625" customWidth="1"/>
    <col min="11460" max="11460" width="0" hidden="1" customWidth="1"/>
    <col min="11461" max="11461" width="38.28515625" customWidth="1"/>
    <col min="11462" max="11462" width="8.5703125" customWidth="1"/>
    <col min="11463" max="11465" width="0" hidden="1" customWidth="1"/>
    <col min="11466" max="11466" width="10.28515625" customWidth="1"/>
    <col min="11467" max="11467" width="11.5703125" customWidth="1"/>
    <col min="11468" max="11469" width="0" hidden="1" customWidth="1"/>
    <col min="11470" max="11470" width="13.42578125" customWidth="1"/>
    <col min="11471" max="11471" width="14.140625" customWidth="1"/>
    <col min="11472" max="11472" width="12.85546875" customWidth="1"/>
    <col min="11473" max="11473" width="0" hidden="1" customWidth="1"/>
    <col min="11474" max="11474" width="13.28515625" customWidth="1"/>
    <col min="11475" max="11475" width="11.85546875" customWidth="1"/>
    <col min="11476" max="11476" width="9.85546875" customWidth="1"/>
    <col min="11477" max="11477" width="7.85546875" customWidth="1"/>
    <col min="11478" max="11478" width="11.5703125" customWidth="1"/>
    <col min="11479" max="11479" width="11.85546875" customWidth="1"/>
    <col min="11480" max="11480" width="13" customWidth="1"/>
    <col min="11481" max="11481" width="9.140625" customWidth="1"/>
    <col min="11482" max="11482" width="10.42578125" customWidth="1"/>
    <col min="11483" max="11483" width="9.5703125" customWidth="1"/>
    <col min="11484" max="11484" width="9.5703125" bestFit="1" customWidth="1"/>
    <col min="11715" max="11715" width="4.140625" customWidth="1"/>
    <col min="11716" max="11716" width="0" hidden="1" customWidth="1"/>
    <col min="11717" max="11717" width="38.28515625" customWidth="1"/>
    <col min="11718" max="11718" width="8.5703125" customWidth="1"/>
    <col min="11719" max="11721" width="0" hidden="1" customWidth="1"/>
    <col min="11722" max="11722" width="10.28515625" customWidth="1"/>
    <col min="11723" max="11723" width="11.5703125" customWidth="1"/>
    <col min="11724" max="11725" width="0" hidden="1" customWidth="1"/>
    <col min="11726" max="11726" width="13.42578125" customWidth="1"/>
    <col min="11727" max="11727" width="14.140625" customWidth="1"/>
    <col min="11728" max="11728" width="12.85546875" customWidth="1"/>
    <col min="11729" max="11729" width="0" hidden="1" customWidth="1"/>
    <col min="11730" max="11730" width="13.28515625" customWidth="1"/>
    <col min="11731" max="11731" width="11.85546875" customWidth="1"/>
    <col min="11732" max="11732" width="9.85546875" customWidth="1"/>
    <col min="11733" max="11733" width="7.85546875" customWidth="1"/>
    <col min="11734" max="11734" width="11.5703125" customWidth="1"/>
    <col min="11735" max="11735" width="11.85546875" customWidth="1"/>
    <col min="11736" max="11736" width="13" customWidth="1"/>
    <col min="11737" max="11737" width="9.140625" customWidth="1"/>
    <col min="11738" max="11738" width="10.42578125" customWidth="1"/>
    <col min="11739" max="11739" width="9.5703125" customWidth="1"/>
    <col min="11740" max="11740" width="9.5703125" bestFit="1" customWidth="1"/>
    <col min="11971" max="11971" width="4.140625" customWidth="1"/>
    <col min="11972" max="11972" width="0" hidden="1" customWidth="1"/>
    <col min="11973" max="11973" width="38.28515625" customWidth="1"/>
    <col min="11974" max="11974" width="8.5703125" customWidth="1"/>
    <col min="11975" max="11977" width="0" hidden="1" customWidth="1"/>
    <col min="11978" max="11978" width="10.28515625" customWidth="1"/>
    <col min="11979" max="11979" width="11.5703125" customWidth="1"/>
    <col min="11980" max="11981" width="0" hidden="1" customWidth="1"/>
    <col min="11982" max="11982" width="13.42578125" customWidth="1"/>
    <col min="11983" max="11983" width="14.140625" customWidth="1"/>
    <col min="11984" max="11984" width="12.85546875" customWidth="1"/>
    <col min="11985" max="11985" width="0" hidden="1" customWidth="1"/>
    <col min="11986" max="11986" width="13.28515625" customWidth="1"/>
    <col min="11987" max="11987" width="11.85546875" customWidth="1"/>
    <col min="11988" max="11988" width="9.85546875" customWidth="1"/>
    <col min="11989" max="11989" width="7.85546875" customWidth="1"/>
    <col min="11990" max="11990" width="11.5703125" customWidth="1"/>
    <col min="11991" max="11991" width="11.85546875" customWidth="1"/>
    <col min="11992" max="11992" width="13" customWidth="1"/>
    <col min="11993" max="11993" width="9.140625" customWidth="1"/>
    <col min="11994" max="11994" width="10.42578125" customWidth="1"/>
    <col min="11995" max="11995" width="9.5703125" customWidth="1"/>
    <col min="11996" max="11996" width="9.5703125" bestFit="1" customWidth="1"/>
    <col min="12227" max="12227" width="4.140625" customWidth="1"/>
    <col min="12228" max="12228" width="0" hidden="1" customWidth="1"/>
    <col min="12229" max="12229" width="38.28515625" customWidth="1"/>
    <col min="12230" max="12230" width="8.5703125" customWidth="1"/>
    <col min="12231" max="12233" width="0" hidden="1" customWidth="1"/>
    <col min="12234" max="12234" width="10.28515625" customWidth="1"/>
    <col min="12235" max="12235" width="11.5703125" customWidth="1"/>
    <col min="12236" max="12237" width="0" hidden="1" customWidth="1"/>
    <col min="12238" max="12238" width="13.42578125" customWidth="1"/>
    <col min="12239" max="12239" width="14.140625" customWidth="1"/>
    <col min="12240" max="12240" width="12.85546875" customWidth="1"/>
    <col min="12241" max="12241" width="0" hidden="1" customWidth="1"/>
    <col min="12242" max="12242" width="13.28515625" customWidth="1"/>
    <col min="12243" max="12243" width="11.85546875" customWidth="1"/>
    <col min="12244" max="12244" width="9.85546875" customWidth="1"/>
    <col min="12245" max="12245" width="7.85546875" customWidth="1"/>
    <col min="12246" max="12246" width="11.5703125" customWidth="1"/>
    <col min="12247" max="12247" width="11.85546875" customWidth="1"/>
    <col min="12248" max="12248" width="13" customWidth="1"/>
    <col min="12249" max="12249" width="9.140625" customWidth="1"/>
    <col min="12250" max="12250" width="10.42578125" customWidth="1"/>
    <col min="12251" max="12251" width="9.5703125" customWidth="1"/>
    <col min="12252" max="12252" width="9.5703125" bestFit="1" customWidth="1"/>
    <col min="12483" max="12483" width="4.140625" customWidth="1"/>
    <col min="12484" max="12484" width="0" hidden="1" customWidth="1"/>
    <col min="12485" max="12485" width="38.28515625" customWidth="1"/>
    <col min="12486" max="12486" width="8.5703125" customWidth="1"/>
    <col min="12487" max="12489" width="0" hidden="1" customWidth="1"/>
    <col min="12490" max="12490" width="10.28515625" customWidth="1"/>
    <col min="12491" max="12491" width="11.5703125" customWidth="1"/>
    <col min="12492" max="12493" width="0" hidden="1" customWidth="1"/>
    <col min="12494" max="12494" width="13.42578125" customWidth="1"/>
    <col min="12495" max="12495" width="14.140625" customWidth="1"/>
    <col min="12496" max="12496" width="12.85546875" customWidth="1"/>
    <col min="12497" max="12497" width="0" hidden="1" customWidth="1"/>
    <col min="12498" max="12498" width="13.28515625" customWidth="1"/>
    <col min="12499" max="12499" width="11.85546875" customWidth="1"/>
    <col min="12500" max="12500" width="9.85546875" customWidth="1"/>
    <col min="12501" max="12501" width="7.85546875" customWidth="1"/>
    <col min="12502" max="12502" width="11.5703125" customWidth="1"/>
    <col min="12503" max="12503" width="11.85546875" customWidth="1"/>
    <col min="12504" max="12504" width="13" customWidth="1"/>
    <col min="12505" max="12505" width="9.140625" customWidth="1"/>
    <col min="12506" max="12506" width="10.42578125" customWidth="1"/>
    <col min="12507" max="12507" width="9.5703125" customWidth="1"/>
    <col min="12508" max="12508" width="9.5703125" bestFit="1" customWidth="1"/>
    <col min="12739" max="12739" width="4.140625" customWidth="1"/>
    <col min="12740" max="12740" width="0" hidden="1" customWidth="1"/>
    <col min="12741" max="12741" width="38.28515625" customWidth="1"/>
    <col min="12742" max="12742" width="8.5703125" customWidth="1"/>
    <col min="12743" max="12745" width="0" hidden="1" customWidth="1"/>
    <col min="12746" max="12746" width="10.28515625" customWidth="1"/>
    <col min="12747" max="12747" width="11.5703125" customWidth="1"/>
    <col min="12748" max="12749" width="0" hidden="1" customWidth="1"/>
    <col min="12750" max="12750" width="13.42578125" customWidth="1"/>
    <col min="12751" max="12751" width="14.140625" customWidth="1"/>
    <col min="12752" max="12752" width="12.85546875" customWidth="1"/>
    <col min="12753" max="12753" width="0" hidden="1" customWidth="1"/>
    <col min="12754" max="12754" width="13.28515625" customWidth="1"/>
    <col min="12755" max="12755" width="11.85546875" customWidth="1"/>
    <col min="12756" max="12756" width="9.85546875" customWidth="1"/>
    <col min="12757" max="12757" width="7.85546875" customWidth="1"/>
    <col min="12758" max="12758" width="11.5703125" customWidth="1"/>
    <col min="12759" max="12759" width="11.85546875" customWidth="1"/>
    <col min="12760" max="12760" width="13" customWidth="1"/>
    <col min="12761" max="12761" width="9.140625" customWidth="1"/>
    <col min="12762" max="12762" width="10.42578125" customWidth="1"/>
    <col min="12763" max="12763" width="9.5703125" customWidth="1"/>
    <col min="12764" max="12764" width="9.5703125" bestFit="1" customWidth="1"/>
    <col min="12995" max="12995" width="4.140625" customWidth="1"/>
    <col min="12996" max="12996" width="0" hidden="1" customWidth="1"/>
    <col min="12997" max="12997" width="38.28515625" customWidth="1"/>
    <col min="12998" max="12998" width="8.5703125" customWidth="1"/>
    <col min="12999" max="13001" width="0" hidden="1" customWidth="1"/>
    <col min="13002" max="13002" width="10.28515625" customWidth="1"/>
    <col min="13003" max="13003" width="11.5703125" customWidth="1"/>
    <col min="13004" max="13005" width="0" hidden="1" customWidth="1"/>
    <col min="13006" max="13006" width="13.42578125" customWidth="1"/>
    <col min="13007" max="13007" width="14.140625" customWidth="1"/>
    <col min="13008" max="13008" width="12.85546875" customWidth="1"/>
    <col min="13009" max="13009" width="0" hidden="1" customWidth="1"/>
    <col min="13010" max="13010" width="13.28515625" customWidth="1"/>
    <col min="13011" max="13011" width="11.85546875" customWidth="1"/>
    <col min="13012" max="13012" width="9.85546875" customWidth="1"/>
    <col min="13013" max="13013" width="7.85546875" customWidth="1"/>
    <col min="13014" max="13014" width="11.5703125" customWidth="1"/>
    <col min="13015" max="13015" width="11.85546875" customWidth="1"/>
    <col min="13016" max="13016" width="13" customWidth="1"/>
    <col min="13017" max="13017" width="9.140625" customWidth="1"/>
    <col min="13018" max="13018" width="10.42578125" customWidth="1"/>
    <col min="13019" max="13019" width="9.5703125" customWidth="1"/>
    <col min="13020" max="13020" width="9.5703125" bestFit="1" customWidth="1"/>
    <col min="13251" max="13251" width="4.140625" customWidth="1"/>
    <col min="13252" max="13252" width="0" hidden="1" customWidth="1"/>
    <col min="13253" max="13253" width="38.28515625" customWidth="1"/>
    <col min="13254" max="13254" width="8.5703125" customWidth="1"/>
    <col min="13255" max="13257" width="0" hidden="1" customWidth="1"/>
    <col min="13258" max="13258" width="10.28515625" customWidth="1"/>
    <col min="13259" max="13259" width="11.5703125" customWidth="1"/>
    <col min="13260" max="13261" width="0" hidden="1" customWidth="1"/>
    <col min="13262" max="13262" width="13.42578125" customWidth="1"/>
    <col min="13263" max="13263" width="14.140625" customWidth="1"/>
    <col min="13264" max="13264" width="12.85546875" customWidth="1"/>
    <col min="13265" max="13265" width="0" hidden="1" customWidth="1"/>
    <col min="13266" max="13266" width="13.28515625" customWidth="1"/>
    <col min="13267" max="13267" width="11.85546875" customWidth="1"/>
    <col min="13268" max="13268" width="9.85546875" customWidth="1"/>
    <col min="13269" max="13269" width="7.85546875" customWidth="1"/>
    <col min="13270" max="13270" width="11.5703125" customWidth="1"/>
    <col min="13271" max="13271" width="11.85546875" customWidth="1"/>
    <col min="13272" max="13272" width="13" customWidth="1"/>
    <col min="13273" max="13273" width="9.140625" customWidth="1"/>
    <col min="13274" max="13274" width="10.42578125" customWidth="1"/>
    <col min="13275" max="13275" width="9.5703125" customWidth="1"/>
    <col min="13276" max="13276" width="9.5703125" bestFit="1" customWidth="1"/>
    <col min="13507" max="13507" width="4.140625" customWidth="1"/>
    <col min="13508" max="13508" width="0" hidden="1" customWidth="1"/>
    <col min="13509" max="13509" width="38.28515625" customWidth="1"/>
    <col min="13510" max="13510" width="8.5703125" customWidth="1"/>
    <col min="13511" max="13513" width="0" hidden="1" customWidth="1"/>
    <col min="13514" max="13514" width="10.28515625" customWidth="1"/>
    <col min="13515" max="13515" width="11.5703125" customWidth="1"/>
    <col min="13516" max="13517" width="0" hidden="1" customWidth="1"/>
    <col min="13518" max="13518" width="13.42578125" customWidth="1"/>
    <col min="13519" max="13519" width="14.140625" customWidth="1"/>
    <col min="13520" max="13520" width="12.85546875" customWidth="1"/>
    <col min="13521" max="13521" width="0" hidden="1" customWidth="1"/>
    <col min="13522" max="13522" width="13.28515625" customWidth="1"/>
    <col min="13523" max="13523" width="11.85546875" customWidth="1"/>
    <col min="13524" max="13524" width="9.85546875" customWidth="1"/>
    <col min="13525" max="13525" width="7.85546875" customWidth="1"/>
    <col min="13526" max="13526" width="11.5703125" customWidth="1"/>
    <col min="13527" max="13527" width="11.85546875" customWidth="1"/>
    <col min="13528" max="13528" width="13" customWidth="1"/>
    <col min="13529" max="13529" width="9.140625" customWidth="1"/>
    <col min="13530" max="13530" width="10.42578125" customWidth="1"/>
    <col min="13531" max="13531" width="9.5703125" customWidth="1"/>
    <col min="13532" max="13532" width="9.5703125" bestFit="1" customWidth="1"/>
    <col min="13763" max="13763" width="4.140625" customWidth="1"/>
    <col min="13764" max="13764" width="0" hidden="1" customWidth="1"/>
    <col min="13765" max="13765" width="38.28515625" customWidth="1"/>
    <col min="13766" max="13766" width="8.5703125" customWidth="1"/>
    <col min="13767" max="13769" width="0" hidden="1" customWidth="1"/>
    <col min="13770" max="13770" width="10.28515625" customWidth="1"/>
    <col min="13771" max="13771" width="11.5703125" customWidth="1"/>
    <col min="13772" max="13773" width="0" hidden="1" customWidth="1"/>
    <col min="13774" max="13774" width="13.42578125" customWidth="1"/>
    <col min="13775" max="13775" width="14.140625" customWidth="1"/>
    <col min="13776" max="13776" width="12.85546875" customWidth="1"/>
    <col min="13777" max="13777" width="0" hidden="1" customWidth="1"/>
    <col min="13778" max="13778" width="13.28515625" customWidth="1"/>
    <col min="13779" max="13779" width="11.85546875" customWidth="1"/>
    <col min="13780" max="13780" width="9.85546875" customWidth="1"/>
    <col min="13781" max="13781" width="7.85546875" customWidth="1"/>
    <col min="13782" max="13782" width="11.5703125" customWidth="1"/>
    <col min="13783" max="13783" width="11.85546875" customWidth="1"/>
    <col min="13784" max="13784" width="13" customWidth="1"/>
    <col min="13785" max="13785" width="9.140625" customWidth="1"/>
    <col min="13786" max="13786" width="10.42578125" customWidth="1"/>
    <col min="13787" max="13787" width="9.5703125" customWidth="1"/>
    <col min="13788" max="13788" width="9.5703125" bestFit="1" customWidth="1"/>
    <col min="14019" max="14019" width="4.140625" customWidth="1"/>
    <col min="14020" max="14020" width="0" hidden="1" customWidth="1"/>
    <col min="14021" max="14021" width="38.28515625" customWidth="1"/>
    <col min="14022" max="14022" width="8.5703125" customWidth="1"/>
    <col min="14023" max="14025" width="0" hidden="1" customWidth="1"/>
    <col min="14026" max="14026" width="10.28515625" customWidth="1"/>
    <col min="14027" max="14027" width="11.5703125" customWidth="1"/>
    <col min="14028" max="14029" width="0" hidden="1" customWidth="1"/>
    <col min="14030" max="14030" width="13.42578125" customWidth="1"/>
    <col min="14031" max="14031" width="14.140625" customWidth="1"/>
    <col min="14032" max="14032" width="12.85546875" customWidth="1"/>
    <col min="14033" max="14033" width="0" hidden="1" customWidth="1"/>
    <col min="14034" max="14034" width="13.28515625" customWidth="1"/>
    <col min="14035" max="14035" width="11.85546875" customWidth="1"/>
    <col min="14036" max="14036" width="9.85546875" customWidth="1"/>
    <col min="14037" max="14037" width="7.85546875" customWidth="1"/>
    <col min="14038" max="14038" width="11.5703125" customWidth="1"/>
    <col min="14039" max="14039" width="11.85546875" customWidth="1"/>
    <col min="14040" max="14040" width="13" customWidth="1"/>
    <col min="14041" max="14041" width="9.140625" customWidth="1"/>
    <col min="14042" max="14042" width="10.42578125" customWidth="1"/>
    <col min="14043" max="14043" width="9.5703125" customWidth="1"/>
    <col min="14044" max="14044" width="9.5703125" bestFit="1" customWidth="1"/>
    <col min="14275" max="14275" width="4.140625" customWidth="1"/>
    <col min="14276" max="14276" width="0" hidden="1" customWidth="1"/>
    <col min="14277" max="14277" width="38.28515625" customWidth="1"/>
    <col min="14278" max="14278" width="8.5703125" customWidth="1"/>
    <col min="14279" max="14281" width="0" hidden="1" customWidth="1"/>
    <col min="14282" max="14282" width="10.28515625" customWidth="1"/>
    <col min="14283" max="14283" width="11.5703125" customWidth="1"/>
    <col min="14284" max="14285" width="0" hidden="1" customWidth="1"/>
    <col min="14286" max="14286" width="13.42578125" customWidth="1"/>
    <col min="14287" max="14287" width="14.140625" customWidth="1"/>
    <col min="14288" max="14288" width="12.85546875" customWidth="1"/>
    <col min="14289" max="14289" width="0" hidden="1" customWidth="1"/>
    <col min="14290" max="14290" width="13.28515625" customWidth="1"/>
    <col min="14291" max="14291" width="11.85546875" customWidth="1"/>
    <col min="14292" max="14292" width="9.85546875" customWidth="1"/>
    <col min="14293" max="14293" width="7.85546875" customWidth="1"/>
    <col min="14294" max="14294" width="11.5703125" customWidth="1"/>
    <col min="14295" max="14295" width="11.85546875" customWidth="1"/>
    <col min="14296" max="14296" width="13" customWidth="1"/>
    <col min="14297" max="14297" width="9.140625" customWidth="1"/>
    <col min="14298" max="14298" width="10.42578125" customWidth="1"/>
    <col min="14299" max="14299" width="9.5703125" customWidth="1"/>
    <col min="14300" max="14300" width="9.5703125" bestFit="1" customWidth="1"/>
    <col min="14531" max="14531" width="4.140625" customWidth="1"/>
    <col min="14532" max="14532" width="0" hidden="1" customWidth="1"/>
    <col min="14533" max="14533" width="38.28515625" customWidth="1"/>
    <col min="14534" max="14534" width="8.5703125" customWidth="1"/>
    <col min="14535" max="14537" width="0" hidden="1" customWidth="1"/>
    <col min="14538" max="14538" width="10.28515625" customWidth="1"/>
    <col min="14539" max="14539" width="11.5703125" customWidth="1"/>
    <col min="14540" max="14541" width="0" hidden="1" customWidth="1"/>
    <col min="14542" max="14542" width="13.42578125" customWidth="1"/>
    <col min="14543" max="14543" width="14.140625" customWidth="1"/>
    <col min="14544" max="14544" width="12.85546875" customWidth="1"/>
    <col min="14545" max="14545" width="0" hidden="1" customWidth="1"/>
    <col min="14546" max="14546" width="13.28515625" customWidth="1"/>
    <col min="14547" max="14547" width="11.85546875" customWidth="1"/>
    <col min="14548" max="14548" width="9.85546875" customWidth="1"/>
    <col min="14549" max="14549" width="7.85546875" customWidth="1"/>
    <col min="14550" max="14550" width="11.5703125" customWidth="1"/>
    <col min="14551" max="14551" width="11.85546875" customWidth="1"/>
    <col min="14552" max="14552" width="13" customWidth="1"/>
    <col min="14553" max="14553" width="9.140625" customWidth="1"/>
    <col min="14554" max="14554" width="10.42578125" customWidth="1"/>
    <col min="14555" max="14555" width="9.5703125" customWidth="1"/>
    <col min="14556" max="14556" width="9.5703125" bestFit="1" customWidth="1"/>
    <col min="14787" max="14787" width="4.140625" customWidth="1"/>
    <col min="14788" max="14788" width="0" hidden="1" customWidth="1"/>
    <col min="14789" max="14789" width="38.28515625" customWidth="1"/>
    <col min="14790" max="14790" width="8.5703125" customWidth="1"/>
    <col min="14791" max="14793" width="0" hidden="1" customWidth="1"/>
    <col min="14794" max="14794" width="10.28515625" customWidth="1"/>
    <col min="14795" max="14795" width="11.5703125" customWidth="1"/>
    <col min="14796" max="14797" width="0" hidden="1" customWidth="1"/>
    <col min="14798" max="14798" width="13.42578125" customWidth="1"/>
    <col min="14799" max="14799" width="14.140625" customWidth="1"/>
    <col min="14800" max="14800" width="12.85546875" customWidth="1"/>
    <col min="14801" max="14801" width="0" hidden="1" customWidth="1"/>
    <col min="14802" max="14802" width="13.28515625" customWidth="1"/>
    <col min="14803" max="14803" width="11.85546875" customWidth="1"/>
    <col min="14804" max="14804" width="9.85546875" customWidth="1"/>
    <col min="14805" max="14805" width="7.85546875" customWidth="1"/>
    <col min="14806" max="14806" width="11.5703125" customWidth="1"/>
    <col min="14807" max="14807" width="11.85546875" customWidth="1"/>
    <col min="14808" max="14808" width="13" customWidth="1"/>
    <col min="14809" max="14809" width="9.140625" customWidth="1"/>
    <col min="14810" max="14810" width="10.42578125" customWidth="1"/>
    <col min="14811" max="14811" width="9.5703125" customWidth="1"/>
    <col min="14812" max="14812" width="9.5703125" bestFit="1" customWidth="1"/>
    <col min="15043" max="15043" width="4.140625" customWidth="1"/>
    <col min="15044" max="15044" width="0" hidden="1" customWidth="1"/>
    <col min="15045" max="15045" width="38.28515625" customWidth="1"/>
    <col min="15046" max="15046" width="8.5703125" customWidth="1"/>
    <col min="15047" max="15049" width="0" hidden="1" customWidth="1"/>
    <col min="15050" max="15050" width="10.28515625" customWidth="1"/>
    <col min="15051" max="15051" width="11.5703125" customWidth="1"/>
    <col min="15052" max="15053" width="0" hidden="1" customWidth="1"/>
    <col min="15054" max="15054" width="13.42578125" customWidth="1"/>
    <col min="15055" max="15055" width="14.140625" customWidth="1"/>
    <col min="15056" max="15056" width="12.85546875" customWidth="1"/>
    <col min="15057" max="15057" width="0" hidden="1" customWidth="1"/>
    <col min="15058" max="15058" width="13.28515625" customWidth="1"/>
    <col min="15059" max="15059" width="11.85546875" customWidth="1"/>
    <col min="15060" max="15060" width="9.85546875" customWidth="1"/>
    <col min="15061" max="15061" width="7.85546875" customWidth="1"/>
    <col min="15062" max="15062" width="11.5703125" customWidth="1"/>
    <col min="15063" max="15063" width="11.85546875" customWidth="1"/>
    <col min="15064" max="15064" width="13" customWidth="1"/>
    <col min="15065" max="15065" width="9.140625" customWidth="1"/>
    <col min="15066" max="15066" width="10.42578125" customWidth="1"/>
    <col min="15067" max="15067" width="9.5703125" customWidth="1"/>
    <col min="15068" max="15068" width="9.5703125" bestFit="1" customWidth="1"/>
    <col min="15299" max="15299" width="4.140625" customWidth="1"/>
    <col min="15300" max="15300" width="0" hidden="1" customWidth="1"/>
    <col min="15301" max="15301" width="38.28515625" customWidth="1"/>
    <col min="15302" max="15302" width="8.5703125" customWidth="1"/>
    <col min="15303" max="15305" width="0" hidden="1" customWidth="1"/>
    <col min="15306" max="15306" width="10.28515625" customWidth="1"/>
    <col min="15307" max="15307" width="11.5703125" customWidth="1"/>
    <col min="15308" max="15309" width="0" hidden="1" customWidth="1"/>
    <col min="15310" max="15310" width="13.42578125" customWidth="1"/>
    <col min="15311" max="15311" width="14.140625" customWidth="1"/>
    <col min="15312" max="15312" width="12.85546875" customWidth="1"/>
    <col min="15313" max="15313" width="0" hidden="1" customWidth="1"/>
    <col min="15314" max="15314" width="13.28515625" customWidth="1"/>
    <col min="15315" max="15315" width="11.85546875" customWidth="1"/>
    <col min="15316" max="15316" width="9.85546875" customWidth="1"/>
    <col min="15317" max="15317" width="7.85546875" customWidth="1"/>
    <col min="15318" max="15318" width="11.5703125" customWidth="1"/>
    <col min="15319" max="15319" width="11.85546875" customWidth="1"/>
    <col min="15320" max="15320" width="13" customWidth="1"/>
    <col min="15321" max="15321" width="9.140625" customWidth="1"/>
    <col min="15322" max="15322" width="10.42578125" customWidth="1"/>
    <col min="15323" max="15323" width="9.5703125" customWidth="1"/>
    <col min="15324" max="15324" width="9.5703125" bestFit="1" customWidth="1"/>
    <col min="15555" max="15555" width="4.140625" customWidth="1"/>
    <col min="15556" max="15556" width="0" hidden="1" customWidth="1"/>
    <col min="15557" max="15557" width="38.28515625" customWidth="1"/>
    <col min="15558" max="15558" width="8.5703125" customWidth="1"/>
    <col min="15559" max="15561" width="0" hidden="1" customWidth="1"/>
    <col min="15562" max="15562" width="10.28515625" customWidth="1"/>
    <col min="15563" max="15563" width="11.5703125" customWidth="1"/>
    <col min="15564" max="15565" width="0" hidden="1" customWidth="1"/>
    <col min="15566" max="15566" width="13.42578125" customWidth="1"/>
    <col min="15567" max="15567" width="14.140625" customWidth="1"/>
    <col min="15568" max="15568" width="12.85546875" customWidth="1"/>
    <col min="15569" max="15569" width="0" hidden="1" customWidth="1"/>
    <col min="15570" max="15570" width="13.28515625" customWidth="1"/>
    <col min="15571" max="15571" width="11.85546875" customWidth="1"/>
    <col min="15572" max="15572" width="9.85546875" customWidth="1"/>
    <col min="15573" max="15573" width="7.85546875" customWidth="1"/>
    <col min="15574" max="15574" width="11.5703125" customWidth="1"/>
    <col min="15575" max="15575" width="11.85546875" customWidth="1"/>
    <col min="15576" max="15576" width="13" customWidth="1"/>
    <col min="15577" max="15577" width="9.140625" customWidth="1"/>
    <col min="15578" max="15578" width="10.42578125" customWidth="1"/>
    <col min="15579" max="15579" width="9.5703125" customWidth="1"/>
    <col min="15580" max="15580" width="9.5703125" bestFit="1" customWidth="1"/>
    <col min="15811" max="15811" width="4.140625" customWidth="1"/>
    <col min="15812" max="15812" width="0" hidden="1" customWidth="1"/>
    <col min="15813" max="15813" width="38.28515625" customWidth="1"/>
    <col min="15814" max="15814" width="8.5703125" customWidth="1"/>
    <col min="15815" max="15817" width="0" hidden="1" customWidth="1"/>
    <col min="15818" max="15818" width="10.28515625" customWidth="1"/>
    <col min="15819" max="15819" width="11.5703125" customWidth="1"/>
    <col min="15820" max="15821" width="0" hidden="1" customWidth="1"/>
    <col min="15822" max="15822" width="13.42578125" customWidth="1"/>
    <col min="15823" max="15823" width="14.140625" customWidth="1"/>
    <col min="15824" max="15824" width="12.85546875" customWidth="1"/>
    <col min="15825" max="15825" width="0" hidden="1" customWidth="1"/>
    <col min="15826" max="15826" width="13.28515625" customWidth="1"/>
    <col min="15827" max="15827" width="11.85546875" customWidth="1"/>
    <col min="15828" max="15828" width="9.85546875" customWidth="1"/>
    <col min="15829" max="15829" width="7.85546875" customWidth="1"/>
    <col min="15830" max="15830" width="11.5703125" customWidth="1"/>
    <col min="15831" max="15831" width="11.85546875" customWidth="1"/>
    <col min="15832" max="15832" width="13" customWidth="1"/>
    <col min="15833" max="15833" width="9.140625" customWidth="1"/>
    <col min="15834" max="15834" width="10.42578125" customWidth="1"/>
    <col min="15835" max="15835" width="9.5703125" customWidth="1"/>
    <col min="15836" max="15836" width="9.5703125" bestFit="1" customWidth="1"/>
    <col min="16067" max="16067" width="4.140625" customWidth="1"/>
    <col min="16068" max="16068" width="0" hidden="1" customWidth="1"/>
    <col min="16069" max="16069" width="38.28515625" customWidth="1"/>
    <col min="16070" max="16070" width="8.5703125" customWidth="1"/>
    <col min="16071" max="16073" width="0" hidden="1" customWidth="1"/>
    <col min="16074" max="16074" width="10.28515625" customWidth="1"/>
    <col min="16075" max="16075" width="11.5703125" customWidth="1"/>
    <col min="16076" max="16077" width="0" hidden="1" customWidth="1"/>
    <col min="16078" max="16078" width="13.42578125" customWidth="1"/>
    <col min="16079" max="16079" width="14.140625" customWidth="1"/>
    <col min="16080" max="16080" width="12.85546875" customWidth="1"/>
    <col min="16081" max="16081" width="0" hidden="1" customWidth="1"/>
    <col min="16082" max="16082" width="13.28515625" customWidth="1"/>
    <col min="16083" max="16083" width="11.85546875" customWidth="1"/>
    <col min="16084" max="16084" width="9.85546875" customWidth="1"/>
    <col min="16085" max="16085" width="7.85546875" customWidth="1"/>
    <col min="16086" max="16086" width="11.5703125" customWidth="1"/>
    <col min="16087" max="16087" width="11.85546875" customWidth="1"/>
    <col min="16088" max="16088" width="13" customWidth="1"/>
    <col min="16089" max="16089" width="9.140625" customWidth="1"/>
    <col min="16090" max="16090" width="10.42578125" customWidth="1"/>
    <col min="16091" max="16091" width="9.5703125" customWidth="1"/>
    <col min="16092" max="16092" width="9.5703125" bestFit="1" customWidth="1"/>
  </cols>
  <sheetData>
    <row r="1" spans="1:8" ht="18.75" x14ac:dyDescent="0.3">
      <c r="A1" s="18" t="s">
        <v>0</v>
      </c>
      <c r="B1" s="18"/>
      <c r="C1" s="18"/>
      <c r="D1" s="18"/>
      <c r="E1" s="18"/>
      <c r="F1" s="18"/>
      <c r="G1" s="18"/>
      <c r="H1" s="18"/>
    </row>
    <row r="2" spans="1:8" ht="47.25" x14ac:dyDescent="0.25">
      <c r="A2" s="1" t="s">
        <v>1</v>
      </c>
      <c r="B2" s="2" t="s">
        <v>2</v>
      </c>
      <c r="C2" s="2" t="s">
        <v>3</v>
      </c>
      <c r="D2" s="2" t="s">
        <v>4</v>
      </c>
      <c r="E2" s="2"/>
      <c r="F2" s="2" t="s">
        <v>5</v>
      </c>
      <c r="G2" s="2"/>
      <c r="H2" s="2" t="s">
        <v>6</v>
      </c>
    </row>
    <row r="3" spans="1:8" x14ac:dyDescent="0.25">
      <c r="A3" s="3">
        <v>1</v>
      </c>
      <c r="B3" s="4">
        <v>1</v>
      </c>
      <c r="C3" s="5"/>
      <c r="D3" s="6">
        <v>45.338000000000001</v>
      </c>
      <c r="E3" s="6"/>
      <c r="F3" s="6"/>
      <c r="G3" s="6"/>
      <c r="H3" s="17">
        <f>D3+F3</f>
        <v>45.338000000000001</v>
      </c>
    </row>
    <row r="4" spans="1:8" x14ac:dyDescent="0.25">
      <c r="A4" s="3">
        <v>2</v>
      </c>
      <c r="B4" s="4">
        <v>2</v>
      </c>
      <c r="C4" s="5"/>
      <c r="D4" s="6">
        <v>47.383000000000003</v>
      </c>
      <c r="E4" s="6"/>
      <c r="F4" s="6"/>
      <c r="G4" s="6"/>
      <c r="H4" s="17">
        <f t="shared" ref="H4:H67" si="0">D4+F4</f>
        <v>47.383000000000003</v>
      </c>
    </row>
    <row r="5" spans="1:8" x14ac:dyDescent="0.25">
      <c r="A5" s="3">
        <v>3</v>
      </c>
      <c r="B5" s="4">
        <v>3</v>
      </c>
      <c r="C5" s="5"/>
      <c r="D5" s="6">
        <v>47.136000000000003</v>
      </c>
      <c r="E5" s="6"/>
      <c r="F5" s="6"/>
      <c r="G5" s="6"/>
      <c r="H5" s="17">
        <f t="shared" si="0"/>
        <v>47.136000000000003</v>
      </c>
    </row>
    <row r="6" spans="1:8" x14ac:dyDescent="0.25">
      <c r="A6" s="3">
        <v>4</v>
      </c>
      <c r="B6" s="4">
        <v>4</v>
      </c>
      <c r="C6" s="5"/>
      <c r="D6" s="6">
        <v>44.558</v>
      </c>
      <c r="E6" s="6"/>
      <c r="F6" s="6"/>
      <c r="G6" s="6"/>
      <c r="H6" s="17">
        <f t="shared" si="0"/>
        <v>44.558</v>
      </c>
    </row>
    <row r="7" spans="1:8" x14ac:dyDescent="0.25">
      <c r="A7" s="3">
        <v>5</v>
      </c>
      <c r="B7" s="4">
        <v>5</v>
      </c>
      <c r="C7" s="5"/>
      <c r="D7" s="6">
        <v>43.942999999999998</v>
      </c>
      <c r="E7" s="6"/>
      <c r="F7" s="6"/>
      <c r="G7" s="6"/>
      <c r="H7" s="17">
        <f t="shared" si="0"/>
        <v>43.942999999999998</v>
      </c>
    </row>
    <row r="8" spans="1:8" x14ac:dyDescent="0.25">
      <c r="A8" s="3">
        <v>6</v>
      </c>
      <c r="B8" s="4">
        <v>6</v>
      </c>
      <c r="C8" s="5"/>
      <c r="D8" s="6">
        <v>78.569000000000003</v>
      </c>
      <c r="E8" s="6"/>
      <c r="F8" s="6"/>
      <c r="G8" s="6"/>
      <c r="H8" s="17">
        <f t="shared" si="0"/>
        <v>78.569000000000003</v>
      </c>
    </row>
    <row r="9" spans="1:8" x14ac:dyDescent="0.25">
      <c r="A9" s="3">
        <v>7</v>
      </c>
      <c r="B9" s="4">
        <v>7</v>
      </c>
      <c r="C9" s="5"/>
      <c r="D9" s="6">
        <v>30.076000000000001</v>
      </c>
      <c r="E9" s="6"/>
      <c r="F9" s="6"/>
      <c r="G9" s="6"/>
      <c r="H9" s="17">
        <f t="shared" si="0"/>
        <v>30.076000000000001</v>
      </c>
    </row>
    <row r="10" spans="1:8" x14ac:dyDescent="0.25">
      <c r="A10" s="3">
        <v>8</v>
      </c>
      <c r="B10" s="4">
        <v>8</v>
      </c>
      <c r="C10" s="5"/>
      <c r="D10" s="6">
        <v>42.356000000000002</v>
      </c>
      <c r="E10" s="6"/>
      <c r="F10" s="6"/>
      <c r="G10" s="6"/>
      <c r="H10" s="17">
        <f t="shared" si="0"/>
        <v>42.356000000000002</v>
      </c>
    </row>
    <row r="11" spans="1:8" x14ac:dyDescent="0.25">
      <c r="A11" s="3">
        <v>9</v>
      </c>
      <c r="B11" s="4">
        <v>9</v>
      </c>
      <c r="C11" s="5"/>
      <c r="D11" s="6">
        <v>63.962000000000003</v>
      </c>
      <c r="E11" s="6"/>
      <c r="F11" s="6"/>
      <c r="G11" s="6"/>
      <c r="H11" s="17">
        <f t="shared" si="0"/>
        <v>63.962000000000003</v>
      </c>
    </row>
    <row r="12" spans="1:8" x14ac:dyDescent="0.25">
      <c r="A12" s="3">
        <v>10</v>
      </c>
      <c r="B12" s="4">
        <v>10</v>
      </c>
      <c r="C12" s="5"/>
      <c r="D12" s="6">
        <v>32</v>
      </c>
      <c r="E12" s="6"/>
      <c r="F12" s="6"/>
      <c r="G12" s="6"/>
      <c r="H12" s="17">
        <f t="shared" si="0"/>
        <v>32</v>
      </c>
    </row>
    <row r="13" spans="1:8" x14ac:dyDescent="0.25">
      <c r="A13" s="3">
        <v>11</v>
      </c>
      <c r="B13" s="4">
        <v>11</v>
      </c>
      <c r="C13" s="5"/>
      <c r="D13" s="6">
        <v>23.091999999999999</v>
      </c>
      <c r="E13" s="6"/>
      <c r="F13" s="6"/>
      <c r="G13" s="6"/>
      <c r="H13" s="17">
        <f t="shared" si="0"/>
        <v>23.091999999999999</v>
      </c>
    </row>
    <row r="14" spans="1:8" x14ac:dyDescent="0.25">
      <c r="A14" s="3">
        <v>12</v>
      </c>
      <c r="B14" s="4">
        <v>12</v>
      </c>
      <c r="C14" s="5"/>
      <c r="D14" s="6">
        <v>36.018999999999998</v>
      </c>
      <c r="E14" s="6"/>
      <c r="F14" s="6"/>
      <c r="G14" s="6"/>
      <c r="H14" s="17">
        <f t="shared" si="0"/>
        <v>36.018999999999998</v>
      </c>
    </row>
    <row r="15" spans="1:8" x14ac:dyDescent="0.25">
      <c r="A15" s="3">
        <v>13</v>
      </c>
      <c r="B15" s="4">
        <v>13</v>
      </c>
      <c r="C15" s="5"/>
      <c r="D15" s="6">
        <v>58.956000000000003</v>
      </c>
      <c r="E15" s="6"/>
      <c r="F15" s="6"/>
      <c r="G15" s="6"/>
      <c r="H15" s="17">
        <f t="shared" si="0"/>
        <v>58.956000000000003</v>
      </c>
    </row>
    <row r="16" spans="1:8" x14ac:dyDescent="0.25">
      <c r="A16" s="3">
        <v>14</v>
      </c>
      <c r="B16" s="4">
        <v>14</v>
      </c>
      <c r="C16" s="5"/>
      <c r="D16" s="6">
        <v>33.357999999999997</v>
      </c>
      <c r="E16" s="6"/>
      <c r="F16" s="6"/>
      <c r="G16" s="6"/>
      <c r="H16" s="17">
        <f t="shared" si="0"/>
        <v>33.357999999999997</v>
      </c>
    </row>
    <row r="17" spans="1:13" x14ac:dyDescent="0.25">
      <c r="A17" s="3">
        <v>15</v>
      </c>
      <c r="B17" s="4">
        <v>15</v>
      </c>
      <c r="C17" s="5"/>
      <c r="D17" s="6">
        <v>32.521000000000001</v>
      </c>
      <c r="E17" s="6"/>
      <c r="F17" s="6"/>
      <c r="G17" s="6"/>
      <c r="H17" s="17">
        <f t="shared" si="0"/>
        <v>32.521000000000001</v>
      </c>
    </row>
    <row r="18" spans="1:13" x14ac:dyDescent="0.25">
      <c r="A18" s="3">
        <v>16</v>
      </c>
      <c r="B18" s="4">
        <v>16</v>
      </c>
      <c r="C18" s="5"/>
      <c r="D18" s="6">
        <v>52.76</v>
      </c>
      <c r="E18" s="6"/>
      <c r="F18" s="6"/>
      <c r="G18" s="6"/>
      <c r="H18" s="17">
        <f t="shared" si="0"/>
        <v>52.76</v>
      </c>
    </row>
    <row r="19" spans="1:13" x14ac:dyDescent="0.25">
      <c r="A19" s="3">
        <v>17</v>
      </c>
      <c r="B19" s="4">
        <v>17</v>
      </c>
      <c r="C19" s="5"/>
      <c r="D19" s="6">
        <v>29.972000000000001</v>
      </c>
      <c r="E19" s="6"/>
      <c r="F19" s="6"/>
      <c r="G19" s="6"/>
      <c r="H19" s="17">
        <f t="shared" si="0"/>
        <v>29.972000000000001</v>
      </c>
    </row>
    <row r="20" spans="1:13" x14ac:dyDescent="0.25">
      <c r="A20" s="3">
        <v>18</v>
      </c>
      <c r="B20" s="4">
        <v>18</v>
      </c>
      <c r="C20" s="5"/>
      <c r="D20" s="6">
        <v>25.010999999999999</v>
      </c>
      <c r="E20" s="6"/>
      <c r="F20" s="6"/>
      <c r="G20" s="6"/>
      <c r="H20" s="17">
        <f t="shared" si="0"/>
        <v>25.010999999999999</v>
      </c>
    </row>
    <row r="21" spans="1:13" x14ac:dyDescent="0.25">
      <c r="A21" s="3">
        <v>19</v>
      </c>
      <c r="B21" s="4">
        <v>19</v>
      </c>
      <c r="C21" s="5"/>
      <c r="D21" s="6">
        <v>24.19</v>
      </c>
      <c r="E21" s="6"/>
      <c r="F21" s="6"/>
      <c r="G21" s="6"/>
      <c r="H21" s="17">
        <f t="shared" si="0"/>
        <v>24.19</v>
      </c>
    </row>
    <row r="22" spans="1:13" x14ac:dyDescent="0.25">
      <c r="A22" s="11"/>
      <c r="B22" s="12"/>
      <c r="C22" s="13"/>
      <c r="D22" s="14">
        <f>SUM(D3:D21)</f>
        <v>791.19999999999993</v>
      </c>
      <c r="E22" s="14"/>
      <c r="F22" s="14">
        <f t="shared" ref="F22:H22" si="1">SUM(F3:F21)</f>
        <v>0</v>
      </c>
      <c r="G22" s="14"/>
      <c r="H22" s="14">
        <f t="shared" si="1"/>
        <v>791.19999999999993</v>
      </c>
    </row>
    <row r="23" spans="1:13" x14ac:dyDescent="0.25">
      <c r="A23" s="3">
        <v>20</v>
      </c>
      <c r="B23" s="4">
        <v>601</v>
      </c>
      <c r="C23" s="5" t="s">
        <v>7</v>
      </c>
      <c r="D23" s="6">
        <v>80.997</v>
      </c>
      <c r="E23" s="19">
        <f>D23*10.764</f>
        <v>871.85170799999992</v>
      </c>
      <c r="F23" s="6">
        <v>5.008</v>
      </c>
      <c r="G23" s="19">
        <f t="shared" ref="G23:G86" si="2">F23*10.764</f>
        <v>53.906112</v>
      </c>
      <c r="H23" s="17">
        <f t="shared" si="0"/>
        <v>86.004999999999995</v>
      </c>
      <c r="J23" s="22">
        <f>E23+G23</f>
        <v>925.75781999999992</v>
      </c>
      <c r="K23">
        <v>18000</v>
      </c>
      <c r="L23">
        <f>J23*K23</f>
        <v>16663640.759999998</v>
      </c>
      <c r="M23" s="23">
        <f>ROUND(L23*1.07,0)</f>
        <v>17830096</v>
      </c>
    </row>
    <row r="24" spans="1:13" x14ac:dyDescent="0.25">
      <c r="A24" s="3">
        <v>21</v>
      </c>
      <c r="B24" s="4">
        <v>602</v>
      </c>
      <c r="C24" s="5" t="s">
        <v>8</v>
      </c>
      <c r="D24" s="6">
        <v>60.094000000000001</v>
      </c>
      <c r="E24" s="19">
        <f t="shared" ref="E24:E87" si="3">D24*10.764</f>
        <v>646.85181599999999</v>
      </c>
      <c r="F24" s="6">
        <v>4.5750000000000002</v>
      </c>
      <c r="G24" s="19">
        <f t="shared" si="2"/>
        <v>49.2453</v>
      </c>
      <c r="H24" s="17">
        <f t="shared" si="0"/>
        <v>64.668999999999997</v>
      </c>
      <c r="J24" s="22">
        <f t="shared" ref="J24:J35" si="4">E24+G24</f>
        <v>696.09711600000003</v>
      </c>
      <c r="K24">
        <f>K23</f>
        <v>18000</v>
      </c>
      <c r="L24">
        <f t="shared" ref="L24:L28" si="5">J24*K24</f>
        <v>12529748.088000001</v>
      </c>
      <c r="M24" s="23">
        <f t="shared" ref="M24:M28" si="6">ROUND(L24*1.07,0)</f>
        <v>13406830</v>
      </c>
    </row>
    <row r="25" spans="1:13" x14ac:dyDescent="0.25">
      <c r="A25" s="3">
        <v>22</v>
      </c>
      <c r="B25" s="4">
        <v>603</v>
      </c>
      <c r="C25" s="5" t="s">
        <v>7</v>
      </c>
      <c r="D25" s="6">
        <v>77.024000000000001</v>
      </c>
      <c r="E25" s="19">
        <f t="shared" si="3"/>
        <v>829.08633599999996</v>
      </c>
      <c r="F25" s="6">
        <v>4.5750000000000002</v>
      </c>
      <c r="G25" s="19">
        <f t="shared" si="2"/>
        <v>49.2453</v>
      </c>
      <c r="H25" s="17">
        <f t="shared" si="0"/>
        <v>81.599000000000004</v>
      </c>
      <c r="J25" s="22">
        <f t="shared" si="4"/>
        <v>878.331636</v>
      </c>
      <c r="K25">
        <f>K24</f>
        <v>18000</v>
      </c>
      <c r="L25">
        <f t="shared" si="5"/>
        <v>15809969.448000001</v>
      </c>
      <c r="M25" s="23">
        <f t="shared" si="6"/>
        <v>16916667</v>
      </c>
    </row>
    <row r="26" spans="1:13" x14ac:dyDescent="0.25">
      <c r="A26" s="3">
        <v>23</v>
      </c>
      <c r="B26" s="4">
        <v>604</v>
      </c>
      <c r="C26" s="5" t="s">
        <v>8</v>
      </c>
      <c r="D26" s="6">
        <v>58.712000000000003</v>
      </c>
      <c r="E26" s="19">
        <f t="shared" si="3"/>
        <v>631.97596799999997</v>
      </c>
      <c r="F26" s="6">
        <v>0</v>
      </c>
      <c r="G26" s="19">
        <f t="shared" si="2"/>
        <v>0</v>
      </c>
      <c r="H26" s="17">
        <f t="shared" si="0"/>
        <v>58.712000000000003</v>
      </c>
      <c r="J26" s="22">
        <f t="shared" si="4"/>
        <v>631.97596799999997</v>
      </c>
      <c r="K26">
        <f>K25</f>
        <v>18000</v>
      </c>
      <c r="L26">
        <f t="shared" si="5"/>
        <v>11375567.423999999</v>
      </c>
      <c r="M26" s="23">
        <f t="shared" si="6"/>
        <v>12171857</v>
      </c>
    </row>
    <row r="27" spans="1:13" x14ac:dyDescent="0.25">
      <c r="A27" s="3">
        <v>24</v>
      </c>
      <c r="B27" s="4">
        <v>605</v>
      </c>
      <c r="C27" s="5" t="s">
        <v>8</v>
      </c>
      <c r="D27" s="6">
        <v>58.451999999999998</v>
      </c>
      <c r="E27" s="19">
        <f t="shared" si="3"/>
        <v>629.17732799999999</v>
      </c>
      <c r="F27" s="6">
        <v>0</v>
      </c>
      <c r="G27" s="19">
        <f t="shared" si="2"/>
        <v>0</v>
      </c>
      <c r="H27" s="17">
        <f t="shared" si="0"/>
        <v>58.451999999999998</v>
      </c>
      <c r="J27" s="22">
        <f t="shared" si="4"/>
        <v>629.17732799999999</v>
      </c>
      <c r="K27">
        <f>K26</f>
        <v>18000</v>
      </c>
      <c r="L27">
        <f t="shared" si="5"/>
        <v>11325191.903999999</v>
      </c>
      <c r="M27" s="23">
        <f t="shared" si="6"/>
        <v>12117955</v>
      </c>
    </row>
    <row r="28" spans="1:13" x14ac:dyDescent="0.25">
      <c r="A28" s="3">
        <v>25</v>
      </c>
      <c r="B28" s="4">
        <v>606</v>
      </c>
      <c r="C28" s="5" t="s">
        <v>8</v>
      </c>
      <c r="D28" s="6">
        <v>54.039000000000001</v>
      </c>
      <c r="E28" s="19">
        <f t="shared" si="3"/>
        <v>581.67579599999999</v>
      </c>
      <c r="F28" s="6">
        <v>0</v>
      </c>
      <c r="G28" s="19">
        <f t="shared" si="2"/>
        <v>0</v>
      </c>
      <c r="H28" s="17">
        <f t="shared" si="0"/>
        <v>54.039000000000001</v>
      </c>
      <c r="J28" s="22">
        <f t="shared" si="4"/>
        <v>581.67579599999999</v>
      </c>
      <c r="L28">
        <f t="shared" si="5"/>
        <v>0</v>
      </c>
      <c r="M28" s="23">
        <f t="shared" si="6"/>
        <v>0</v>
      </c>
    </row>
    <row r="29" spans="1:13" x14ac:dyDescent="0.25">
      <c r="A29" s="3">
        <v>26</v>
      </c>
      <c r="B29" s="4">
        <v>607</v>
      </c>
      <c r="C29" s="5" t="s">
        <v>7</v>
      </c>
      <c r="D29" s="6">
        <v>78.608000000000004</v>
      </c>
      <c r="E29" s="19">
        <f t="shared" si="3"/>
        <v>846.13651200000004</v>
      </c>
      <c r="F29" s="6">
        <v>5.125</v>
      </c>
      <c r="G29" s="19">
        <f t="shared" si="2"/>
        <v>55.165499999999994</v>
      </c>
      <c r="H29" s="17">
        <f t="shared" si="0"/>
        <v>83.733000000000004</v>
      </c>
      <c r="J29" s="22">
        <f t="shared" si="4"/>
        <v>901.30201199999999</v>
      </c>
    </row>
    <row r="30" spans="1:13" x14ac:dyDescent="0.25">
      <c r="A30" s="3">
        <v>27</v>
      </c>
      <c r="B30" s="4">
        <v>608</v>
      </c>
      <c r="C30" s="20" t="s">
        <v>8</v>
      </c>
      <c r="D30" s="6">
        <v>60.095999999999997</v>
      </c>
      <c r="E30" s="19">
        <f t="shared" si="3"/>
        <v>646.87334399999997</v>
      </c>
      <c r="F30" s="6">
        <v>4.7270000000000003</v>
      </c>
      <c r="G30" s="19">
        <f t="shared" si="2"/>
        <v>50.881428</v>
      </c>
      <c r="H30" s="17">
        <f t="shared" si="0"/>
        <v>64.822999999999993</v>
      </c>
      <c r="J30" s="22">
        <f t="shared" si="4"/>
        <v>697.754772</v>
      </c>
    </row>
    <row r="31" spans="1:13" x14ac:dyDescent="0.25">
      <c r="A31" s="3">
        <v>28</v>
      </c>
      <c r="B31" s="4">
        <v>609</v>
      </c>
      <c r="C31" s="20" t="s">
        <v>8</v>
      </c>
      <c r="D31" s="6">
        <v>59.073999999999998</v>
      </c>
      <c r="E31" s="19">
        <f t="shared" si="3"/>
        <v>635.87253599999997</v>
      </c>
      <c r="F31" s="6">
        <v>4.7270000000000003</v>
      </c>
      <c r="G31" s="19">
        <f t="shared" si="2"/>
        <v>50.881428</v>
      </c>
      <c r="H31" s="17">
        <f t="shared" si="0"/>
        <v>63.801000000000002</v>
      </c>
      <c r="J31" s="22">
        <f t="shared" si="4"/>
        <v>686.753964</v>
      </c>
    </row>
    <row r="32" spans="1:13" x14ac:dyDescent="0.25">
      <c r="A32" s="3">
        <v>29</v>
      </c>
      <c r="B32" s="4">
        <v>701</v>
      </c>
      <c r="C32" s="5" t="s">
        <v>7</v>
      </c>
      <c r="D32" s="6">
        <v>80.997</v>
      </c>
      <c r="E32" s="19">
        <f t="shared" si="3"/>
        <v>871.85170799999992</v>
      </c>
      <c r="F32" s="6">
        <v>5.008</v>
      </c>
      <c r="G32" s="19">
        <f t="shared" si="2"/>
        <v>53.906112</v>
      </c>
      <c r="H32" s="17">
        <f t="shared" si="0"/>
        <v>86.004999999999995</v>
      </c>
      <c r="J32" s="22">
        <f>E32+G32</f>
        <v>925.75781999999992</v>
      </c>
    </row>
    <row r="33" spans="1:10" x14ac:dyDescent="0.25">
      <c r="A33" s="3">
        <v>30</v>
      </c>
      <c r="B33" s="4">
        <v>702</v>
      </c>
      <c r="C33" s="20" t="s">
        <v>8</v>
      </c>
      <c r="D33" s="6">
        <v>60.094000000000001</v>
      </c>
      <c r="E33" s="19">
        <f t="shared" si="3"/>
        <v>646.85181599999999</v>
      </c>
      <c r="F33" s="6">
        <v>4.5750000000000002</v>
      </c>
      <c r="G33" s="19">
        <f t="shared" si="2"/>
        <v>49.2453</v>
      </c>
      <c r="H33" s="17">
        <f t="shared" si="0"/>
        <v>64.668999999999997</v>
      </c>
      <c r="J33" s="22">
        <f t="shared" si="4"/>
        <v>696.09711600000003</v>
      </c>
    </row>
    <row r="34" spans="1:10" x14ac:dyDescent="0.25">
      <c r="A34" s="3">
        <v>31</v>
      </c>
      <c r="B34" s="4">
        <v>703</v>
      </c>
      <c r="C34" s="5" t="s">
        <v>7</v>
      </c>
      <c r="D34" s="6">
        <v>77.024000000000001</v>
      </c>
      <c r="E34" s="19">
        <f t="shared" si="3"/>
        <v>829.08633599999996</v>
      </c>
      <c r="F34" s="6">
        <v>4.5750000000000002</v>
      </c>
      <c r="G34" s="19">
        <f t="shared" si="2"/>
        <v>49.2453</v>
      </c>
      <c r="H34" s="17">
        <f t="shared" si="0"/>
        <v>81.599000000000004</v>
      </c>
      <c r="J34" s="22">
        <f t="shared" si="4"/>
        <v>878.331636</v>
      </c>
    </row>
    <row r="35" spans="1:10" x14ac:dyDescent="0.25">
      <c r="A35" s="3">
        <v>32</v>
      </c>
      <c r="B35" s="4">
        <v>704</v>
      </c>
      <c r="C35" s="20" t="s">
        <v>8</v>
      </c>
      <c r="D35" s="6">
        <v>58.712000000000003</v>
      </c>
      <c r="E35" s="19">
        <f t="shared" si="3"/>
        <v>631.97596799999997</v>
      </c>
      <c r="F35" s="6">
        <v>0</v>
      </c>
      <c r="G35" s="19">
        <f t="shared" si="2"/>
        <v>0</v>
      </c>
      <c r="H35" s="17">
        <f t="shared" si="0"/>
        <v>58.712000000000003</v>
      </c>
      <c r="J35" s="22">
        <f t="shared" si="4"/>
        <v>631.97596799999997</v>
      </c>
    </row>
    <row r="36" spans="1:10" x14ac:dyDescent="0.25">
      <c r="A36" s="3">
        <v>33</v>
      </c>
      <c r="B36" s="4">
        <v>705</v>
      </c>
      <c r="C36" s="20" t="s">
        <v>8</v>
      </c>
      <c r="D36" s="6">
        <v>58.451999999999998</v>
      </c>
      <c r="E36" s="19">
        <f t="shared" si="3"/>
        <v>629.17732799999999</v>
      </c>
      <c r="F36" s="6">
        <v>0</v>
      </c>
      <c r="G36" s="19">
        <f t="shared" si="2"/>
        <v>0</v>
      </c>
      <c r="H36" s="17">
        <f t="shared" si="0"/>
        <v>58.451999999999998</v>
      </c>
    </row>
    <row r="37" spans="1:10" x14ac:dyDescent="0.25">
      <c r="A37" s="3">
        <v>34</v>
      </c>
      <c r="B37" s="4">
        <v>706</v>
      </c>
      <c r="C37" s="20" t="s">
        <v>8</v>
      </c>
      <c r="D37" s="6">
        <v>54.039000000000001</v>
      </c>
      <c r="E37" s="19">
        <f t="shared" si="3"/>
        <v>581.67579599999999</v>
      </c>
      <c r="F37" s="6">
        <v>0</v>
      </c>
      <c r="G37" s="19">
        <f t="shared" si="2"/>
        <v>0</v>
      </c>
      <c r="H37" s="17">
        <f t="shared" si="0"/>
        <v>54.039000000000001</v>
      </c>
    </row>
    <row r="38" spans="1:10" x14ac:dyDescent="0.25">
      <c r="A38" s="3">
        <v>35</v>
      </c>
      <c r="B38" s="4">
        <v>707</v>
      </c>
      <c r="C38" s="5">
        <v>0</v>
      </c>
      <c r="D38" s="6">
        <v>78.608000000000004</v>
      </c>
      <c r="E38" s="19">
        <f t="shared" si="3"/>
        <v>846.13651200000004</v>
      </c>
      <c r="F38" s="6">
        <v>5.125</v>
      </c>
      <c r="G38" s="19">
        <f t="shared" si="2"/>
        <v>55.165499999999994</v>
      </c>
      <c r="H38" s="17">
        <f t="shared" si="0"/>
        <v>83.733000000000004</v>
      </c>
    </row>
    <row r="39" spans="1:10" x14ac:dyDescent="0.25">
      <c r="A39" s="3">
        <v>36</v>
      </c>
      <c r="B39" s="4">
        <v>708</v>
      </c>
      <c r="C39" s="20">
        <v>0</v>
      </c>
      <c r="D39" s="6">
        <v>60.095999999999997</v>
      </c>
      <c r="E39" s="19">
        <f t="shared" si="3"/>
        <v>646.87334399999997</v>
      </c>
      <c r="F39" s="6">
        <v>4.7270000000000003</v>
      </c>
      <c r="G39" s="19">
        <f t="shared" si="2"/>
        <v>50.881428</v>
      </c>
      <c r="H39" s="17">
        <f t="shared" si="0"/>
        <v>64.822999999999993</v>
      </c>
    </row>
    <row r="40" spans="1:10" x14ac:dyDescent="0.25">
      <c r="A40" s="3">
        <v>37</v>
      </c>
      <c r="B40" s="4">
        <v>801</v>
      </c>
      <c r="C40" s="5" t="s">
        <v>7</v>
      </c>
      <c r="D40" s="6">
        <v>80.997</v>
      </c>
      <c r="E40" s="19">
        <f t="shared" si="3"/>
        <v>871.85170799999992</v>
      </c>
      <c r="F40" s="6">
        <v>5.008</v>
      </c>
      <c r="G40" s="19">
        <f t="shared" si="2"/>
        <v>53.906112</v>
      </c>
      <c r="H40" s="17">
        <f t="shared" si="0"/>
        <v>86.004999999999995</v>
      </c>
    </row>
    <row r="41" spans="1:10" x14ac:dyDescent="0.25">
      <c r="A41" s="3">
        <v>38</v>
      </c>
      <c r="B41" s="4">
        <v>802</v>
      </c>
      <c r="C41" s="5" t="s">
        <v>8</v>
      </c>
      <c r="D41" s="6">
        <v>60.094000000000001</v>
      </c>
      <c r="E41" s="19">
        <f t="shared" si="3"/>
        <v>646.85181599999999</v>
      </c>
      <c r="F41" s="6">
        <v>4.5750000000000002</v>
      </c>
      <c r="G41" s="19">
        <f t="shared" si="2"/>
        <v>49.2453</v>
      </c>
      <c r="H41" s="17">
        <f t="shared" si="0"/>
        <v>64.668999999999997</v>
      </c>
    </row>
    <row r="42" spans="1:10" x14ac:dyDescent="0.25">
      <c r="A42" s="3">
        <v>39</v>
      </c>
      <c r="B42" s="4">
        <v>803</v>
      </c>
      <c r="C42" s="5" t="s">
        <v>7</v>
      </c>
      <c r="D42" s="6">
        <v>77.024000000000001</v>
      </c>
      <c r="E42" s="19">
        <f t="shared" si="3"/>
        <v>829.08633599999996</v>
      </c>
      <c r="F42" s="6">
        <v>4.5750000000000002</v>
      </c>
      <c r="G42" s="19">
        <f t="shared" si="2"/>
        <v>49.2453</v>
      </c>
      <c r="H42" s="17">
        <f t="shared" si="0"/>
        <v>81.599000000000004</v>
      </c>
    </row>
    <row r="43" spans="1:10" x14ac:dyDescent="0.25">
      <c r="A43" s="3">
        <v>40</v>
      </c>
      <c r="B43" s="4">
        <v>804</v>
      </c>
      <c r="C43" s="5" t="s">
        <v>8</v>
      </c>
      <c r="D43" s="6">
        <v>58.712000000000003</v>
      </c>
      <c r="E43" s="19">
        <f t="shared" si="3"/>
        <v>631.97596799999997</v>
      </c>
      <c r="F43" s="6">
        <v>0</v>
      </c>
      <c r="G43" s="19">
        <f t="shared" si="2"/>
        <v>0</v>
      </c>
      <c r="H43" s="17">
        <f t="shared" si="0"/>
        <v>58.712000000000003</v>
      </c>
    </row>
    <row r="44" spans="1:10" x14ac:dyDescent="0.25">
      <c r="A44" s="3">
        <v>41</v>
      </c>
      <c r="B44" s="4">
        <v>805</v>
      </c>
      <c r="C44" s="5" t="s">
        <v>8</v>
      </c>
      <c r="D44" s="6">
        <v>58.451999999999998</v>
      </c>
      <c r="E44" s="19">
        <f t="shared" si="3"/>
        <v>629.17732799999999</v>
      </c>
      <c r="F44" s="6">
        <v>0</v>
      </c>
      <c r="G44" s="19">
        <f t="shared" si="2"/>
        <v>0</v>
      </c>
      <c r="H44" s="17">
        <f t="shared" si="0"/>
        <v>58.451999999999998</v>
      </c>
    </row>
    <row r="45" spans="1:10" x14ac:dyDescent="0.25">
      <c r="A45" s="3">
        <v>42</v>
      </c>
      <c r="B45" s="4">
        <v>806</v>
      </c>
      <c r="C45" s="5" t="s">
        <v>8</v>
      </c>
      <c r="D45" s="6">
        <v>54.039000000000001</v>
      </c>
      <c r="E45" s="19">
        <f t="shared" si="3"/>
        <v>581.67579599999999</v>
      </c>
      <c r="F45" s="6">
        <v>0</v>
      </c>
      <c r="G45" s="19">
        <f t="shared" si="2"/>
        <v>0</v>
      </c>
      <c r="H45" s="17">
        <f t="shared" si="0"/>
        <v>54.039000000000001</v>
      </c>
    </row>
    <row r="46" spans="1:10" x14ac:dyDescent="0.25">
      <c r="A46" s="3">
        <v>43</v>
      </c>
      <c r="B46" s="4">
        <v>807</v>
      </c>
      <c r="C46" s="5" t="s">
        <v>7</v>
      </c>
      <c r="D46" s="6">
        <v>78.608000000000004</v>
      </c>
      <c r="E46" s="19">
        <f t="shared" si="3"/>
        <v>846.13651200000004</v>
      </c>
      <c r="F46" s="6">
        <v>5.125</v>
      </c>
      <c r="G46" s="19">
        <f t="shared" si="2"/>
        <v>55.165499999999994</v>
      </c>
      <c r="H46" s="17">
        <f t="shared" si="0"/>
        <v>83.733000000000004</v>
      </c>
    </row>
    <row r="47" spans="1:10" x14ac:dyDescent="0.25">
      <c r="A47" s="3">
        <v>44</v>
      </c>
      <c r="B47" s="4">
        <v>808</v>
      </c>
      <c r="C47" s="20" t="s">
        <v>8</v>
      </c>
      <c r="D47" s="6">
        <v>60.095999999999997</v>
      </c>
      <c r="E47" s="19">
        <f t="shared" si="3"/>
        <v>646.87334399999997</v>
      </c>
      <c r="F47" s="6">
        <v>4.7270000000000003</v>
      </c>
      <c r="G47" s="19">
        <f t="shared" si="2"/>
        <v>50.881428</v>
      </c>
      <c r="H47" s="17">
        <f t="shared" si="0"/>
        <v>64.822999999999993</v>
      </c>
    </row>
    <row r="48" spans="1:10" x14ac:dyDescent="0.25">
      <c r="A48" s="3">
        <v>45</v>
      </c>
      <c r="B48" s="4">
        <v>809</v>
      </c>
      <c r="C48" s="20" t="s">
        <v>8</v>
      </c>
      <c r="D48" s="6">
        <v>59.073999999999998</v>
      </c>
      <c r="E48" s="19">
        <f t="shared" si="3"/>
        <v>635.87253599999997</v>
      </c>
      <c r="F48" s="6">
        <v>4.7270000000000003</v>
      </c>
      <c r="G48" s="19">
        <f t="shared" si="2"/>
        <v>50.881428</v>
      </c>
      <c r="H48" s="17">
        <f t="shared" si="0"/>
        <v>63.801000000000002</v>
      </c>
    </row>
    <row r="49" spans="1:8" x14ac:dyDescent="0.25">
      <c r="A49" s="3">
        <v>46</v>
      </c>
      <c r="B49" s="4">
        <v>901</v>
      </c>
      <c r="C49" s="5" t="s">
        <v>7</v>
      </c>
      <c r="D49" s="6">
        <v>80.997</v>
      </c>
      <c r="E49" s="19">
        <f t="shared" si="3"/>
        <v>871.85170799999992</v>
      </c>
      <c r="F49" s="6">
        <v>5.008</v>
      </c>
      <c r="G49" s="19">
        <f t="shared" si="2"/>
        <v>53.906112</v>
      </c>
      <c r="H49" s="17">
        <f t="shared" si="0"/>
        <v>86.004999999999995</v>
      </c>
    </row>
    <row r="50" spans="1:8" x14ac:dyDescent="0.25">
      <c r="A50" s="3">
        <v>47</v>
      </c>
      <c r="B50" s="4">
        <v>902</v>
      </c>
      <c r="C50" s="5" t="s">
        <v>8</v>
      </c>
      <c r="D50" s="6">
        <v>60.094000000000001</v>
      </c>
      <c r="E50" s="19">
        <f t="shared" si="3"/>
        <v>646.85181599999999</v>
      </c>
      <c r="F50" s="6">
        <v>4.5750000000000002</v>
      </c>
      <c r="G50" s="19">
        <f t="shared" si="2"/>
        <v>49.2453</v>
      </c>
      <c r="H50" s="17">
        <f t="shared" si="0"/>
        <v>64.668999999999997</v>
      </c>
    </row>
    <row r="51" spans="1:8" x14ac:dyDescent="0.25">
      <c r="A51" s="3">
        <v>48</v>
      </c>
      <c r="B51" s="4">
        <v>903</v>
      </c>
      <c r="C51" s="5" t="s">
        <v>7</v>
      </c>
      <c r="D51" s="6">
        <v>77.024000000000001</v>
      </c>
      <c r="E51" s="19">
        <f t="shared" si="3"/>
        <v>829.08633599999996</v>
      </c>
      <c r="F51" s="6">
        <v>4.5750000000000002</v>
      </c>
      <c r="G51" s="19">
        <f t="shared" si="2"/>
        <v>49.2453</v>
      </c>
      <c r="H51" s="17">
        <f t="shared" si="0"/>
        <v>81.599000000000004</v>
      </c>
    </row>
    <row r="52" spans="1:8" x14ac:dyDescent="0.25">
      <c r="A52" s="3">
        <v>49</v>
      </c>
      <c r="B52" s="4">
        <v>904</v>
      </c>
      <c r="C52" s="5" t="s">
        <v>8</v>
      </c>
      <c r="D52" s="6">
        <v>58.712000000000003</v>
      </c>
      <c r="E52" s="19">
        <f t="shared" si="3"/>
        <v>631.97596799999997</v>
      </c>
      <c r="F52" s="6">
        <v>0</v>
      </c>
      <c r="G52" s="19">
        <f t="shared" si="2"/>
        <v>0</v>
      </c>
      <c r="H52" s="17">
        <f t="shared" si="0"/>
        <v>58.712000000000003</v>
      </c>
    </row>
    <row r="53" spans="1:8" x14ac:dyDescent="0.25">
      <c r="A53" s="3">
        <v>50</v>
      </c>
      <c r="B53" s="4">
        <v>905</v>
      </c>
      <c r="C53" s="5" t="s">
        <v>8</v>
      </c>
      <c r="D53" s="6">
        <v>58.451999999999998</v>
      </c>
      <c r="E53" s="19">
        <f t="shared" si="3"/>
        <v>629.17732799999999</v>
      </c>
      <c r="F53" s="6">
        <v>0</v>
      </c>
      <c r="G53" s="19">
        <f t="shared" si="2"/>
        <v>0</v>
      </c>
      <c r="H53" s="17">
        <f t="shared" si="0"/>
        <v>58.451999999999998</v>
      </c>
    </row>
    <row r="54" spans="1:8" x14ac:dyDescent="0.25">
      <c r="A54" s="3">
        <v>51</v>
      </c>
      <c r="B54" s="4">
        <v>906</v>
      </c>
      <c r="C54" s="5" t="s">
        <v>8</v>
      </c>
      <c r="D54" s="6">
        <v>54.039000000000001</v>
      </c>
      <c r="E54" s="19">
        <f t="shared" si="3"/>
        <v>581.67579599999999</v>
      </c>
      <c r="F54" s="6">
        <v>0</v>
      </c>
      <c r="G54" s="19">
        <f t="shared" si="2"/>
        <v>0</v>
      </c>
      <c r="H54" s="17">
        <f t="shared" si="0"/>
        <v>54.039000000000001</v>
      </c>
    </row>
    <row r="55" spans="1:8" x14ac:dyDescent="0.25">
      <c r="A55" s="3">
        <v>52</v>
      </c>
      <c r="B55" s="4">
        <v>907</v>
      </c>
      <c r="C55" s="5" t="s">
        <v>7</v>
      </c>
      <c r="D55" s="6">
        <v>78.608000000000004</v>
      </c>
      <c r="E55" s="19">
        <f t="shared" si="3"/>
        <v>846.13651200000004</v>
      </c>
      <c r="F55" s="6">
        <v>5.125</v>
      </c>
      <c r="G55" s="19">
        <f t="shared" si="2"/>
        <v>55.165499999999994</v>
      </c>
      <c r="H55" s="17">
        <f t="shared" si="0"/>
        <v>83.733000000000004</v>
      </c>
    </row>
    <row r="56" spans="1:8" x14ac:dyDescent="0.25">
      <c r="A56" s="3">
        <v>53</v>
      </c>
      <c r="B56" s="4">
        <v>908</v>
      </c>
      <c r="C56" s="20" t="s">
        <v>8</v>
      </c>
      <c r="D56" s="6">
        <v>60.095999999999997</v>
      </c>
      <c r="E56" s="19">
        <f t="shared" si="3"/>
        <v>646.87334399999997</v>
      </c>
      <c r="F56" s="6">
        <v>4.7270000000000003</v>
      </c>
      <c r="G56" s="19">
        <f t="shared" si="2"/>
        <v>50.881428</v>
      </c>
      <c r="H56" s="17">
        <f t="shared" si="0"/>
        <v>64.822999999999993</v>
      </c>
    </row>
    <row r="57" spans="1:8" x14ac:dyDescent="0.25">
      <c r="A57" s="3">
        <v>54</v>
      </c>
      <c r="B57" s="4">
        <v>909</v>
      </c>
      <c r="C57" s="20" t="s">
        <v>8</v>
      </c>
      <c r="D57" s="6">
        <v>59.073999999999998</v>
      </c>
      <c r="E57" s="19">
        <f t="shared" si="3"/>
        <v>635.87253599999997</v>
      </c>
      <c r="F57" s="6">
        <v>4.7270000000000003</v>
      </c>
      <c r="G57" s="19">
        <f t="shared" si="2"/>
        <v>50.881428</v>
      </c>
      <c r="H57" s="17">
        <f t="shared" si="0"/>
        <v>63.801000000000002</v>
      </c>
    </row>
    <row r="58" spans="1:8" x14ac:dyDescent="0.25">
      <c r="A58" s="3">
        <v>55</v>
      </c>
      <c r="B58" s="4">
        <v>1001</v>
      </c>
      <c r="C58" s="5" t="s">
        <v>7</v>
      </c>
      <c r="D58" s="6">
        <v>80.997</v>
      </c>
      <c r="E58" s="19">
        <f t="shared" si="3"/>
        <v>871.85170799999992</v>
      </c>
      <c r="F58" s="6">
        <v>5.008</v>
      </c>
      <c r="G58" s="19">
        <f t="shared" si="2"/>
        <v>53.906112</v>
      </c>
      <c r="H58" s="17">
        <f t="shared" si="0"/>
        <v>86.004999999999995</v>
      </c>
    </row>
    <row r="59" spans="1:8" x14ac:dyDescent="0.25">
      <c r="A59" s="3">
        <v>56</v>
      </c>
      <c r="B59" s="4">
        <v>1002</v>
      </c>
      <c r="C59" s="5" t="s">
        <v>8</v>
      </c>
      <c r="D59" s="6">
        <v>60.094000000000001</v>
      </c>
      <c r="E59" s="19">
        <f t="shared" si="3"/>
        <v>646.85181599999999</v>
      </c>
      <c r="F59" s="6">
        <v>4.5750000000000002</v>
      </c>
      <c r="G59" s="19">
        <f t="shared" si="2"/>
        <v>49.2453</v>
      </c>
      <c r="H59" s="17">
        <f t="shared" si="0"/>
        <v>64.668999999999997</v>
      </c>
    </row>
    <row r="60" spans="1:8" x14ac:dyDescent="0.25">
      <c r="A60" s="3">
        <v>57</v>
      </c>
      <c r="B60" s="4">
        <v>1003</v>
      </c>
      <c r="C60" s="5" t="s">
        <v>7</v>
      </c>
      <c r="D60" s="6">
        <v>77.024000000000001</v>
      </c>
      <c r="E60" s="19">
        <f t="shared" si="3"/>
        <v>829.08633599999996</v>
      </c>
      <c r="F60" s="6">
        <v>4.5750000000000002</v>
      </c>
      <c r="G60" s="19">
        <f t="shared" si="2"/>
        <v>49.2453</v>
      </c>
      <c r="H60" s="17">
        <f t="shared" si="0"/>
        <v>81.599000000000004</v>
      </c>
    </row>
    <row r="61" spans="1:8" x14ac:dyDescent="0.25">
      <c r="A61" s="3">
        <v>58</v>
      </c>
      <c r="B61" s="4">
        <v>1004</v>
      </c>
      <c r="C61" s="5" t="s">
        <v>8</v>
      </c>
      <c r="D61" s="6">
        <v>58.712000000000003</v>
      </c>
      <c r="E61" s="19">
        <f t="shared" si="3"/>
        <v>631.97596799999997</v>
      </c>
      <c r="F61" s="6">
        <v>0</v>
      </c>
      <c r="G61" s="19">
        <f t="shared" si="2"/>
        <v>0</v>
      </c>
      <c r="H61" s="17">
        <f t="shared" si="0"/>
        <v>58.712000000000003</v>
      </c>
    </row>
    <row r="62" spans="1:8" x14ac:dyDescent="0.25">
      <c r="A62" s="3">
        <v>59</v>
      </c>
      <c r="B62" s="4">
        <v>1005</v>
      </c>
      <c r="C62" s="5" t="s">
        <v>8</v>
      </c>
      <c r="D62" s="6">
        <v>58.451999999999998</v>
      </c>
      <c r="E62" s="19">
        <f t="shared" si="3"/>
        <v>629.17732799999999</v>
      </c>
      <c r="F62" s="6">
        <v>0</v>
      </c>
      <c r="G62" s="19">
        <f t="shared" si="2"/>
        <v>0</v>
      </c>
      <c r="H62" s="17">
        <f t="shared" si="0"/>
        <v>58.451999999999998</v>
      </c>
    </row>
    <row r="63" spans="1:8" x14ac:dyDescent="0.25">
      <c r="A63" s="3">
        <v>60</v>
      </c>
      <c r="B63" s="4">
        <v>1006</v>
      </c>
      <c r="C63" s="5" t="s">
        <v>8</v>
      </c>
      <c r="D63" s="6">
        <v>54.039000000000001</v>
      </c>
      <c r="E63" s="19">
        <f t="shared" si="3"/>
        <v>581.67579599999999</v>
      </c>
      <c r="F63" s="6">
        <v>0</v>
      </c>
      <c r="G63" s="19">
        <f t="shared" si="2"/>
        <v>0</v>
      </c>
      <c r="H63" s="17">
        <f t="shared" si="0"/>
        <v>54.039000000000001</v>
      </c>
    </row>
    <row r="64" spans="1:8" x14ac:dyDescent="0.25">
      <c r="A64" s="3">
        <v>61</v>
      </c>
      <c r="B64" s="4">
        <v>1007</v>
      </c>
      <c r="C64" s="5" t="s">
        <v>7</v>
      </c>
      <c r="D64" s="6">
        <v>78.608000000000004</v>
      </c>
      <c r="E64" s="19">
        <f t="shared" si="3"/>
        <v>846.13651200000004</v>
      </c>
      <c r="F64" s="6">
        <v>5.125</v>
      </c>
      <c r="G64" s="19">
        <f t="shared" si="2"/>
        <v>55.165499999999994</v>
      </c>
      <c r="H64" s="17">
        <f t="shared" si="0"/>
        <v>83.733000000000004</v>
      </c>
    </row>
    <row r="65" spans="1:8" x14ac:dyDescent="0.25">
      <c r="A65" s="3">
        <v>62</v>
      </c>
      <c r="B65" s="4">
        <v>1008</v>
      </c>
      <c r="C65" s="20" t="s">
        <v>8</v>
      </c>
      <c r="D65" s="6">
        <v>60.095999999999997</v>
      </c>
      <c r="E65" s="19">
        <f t="shared" si="3"/>
        <v>646.87334399999997</v>
      </c>
      <c r="F65" s="6">
        <v>4.7270000000000003</v>
      </c>
      <c r="G65" s="19">
        <f t="shared" si="2"/>
        <v>50.881428</v>
      </c>
      <c r="H65" s="17">
        <f t="shared" si="0"/>
        <v>64.822999999999993</v>
      </c>
    </row>
    <row r="66" spans="1:8" x14ac:dyDescent="0.25">
      <c r="A66" s="3">
        <v>63</v>
      </c>
      <c r="B66" s="4">
        <v>1009</v>
      </c>
      <c r="C66" s="20" t="s">
        <v>8</v>
      </c>
      <c r="D66" s="6">
        <v>59.073999999999998</v>
      </c>
      <c r="E66" s="19">
        <f t="shared" si="3"/>
        <v>635.87253599999997</v>
      </c>
      <c r="F66" s="6">
        <v>4.7270000000000003</v>
      </c>
      <c r="G66" s="19">
        <f t="shared" si="2"/>
        <v>50.881428</v>
      </c>
      <c r="H66" s="17">
        <f t="shared" si="0"/>
        <v>63.801000000000002</v>
      </c>
    </row>
    <row r="67" spans="1:8" x14ac:dyDescent="0.25">
      <c r="A67" s="3">
        <v>64</v>
      </c>
      <c r="B67" s="4">
        <v>1101</v>
      </c>
      <c r="C67" s="5" t="s">
        <v>7</v>
      </c>
      <c r="D67" s="6">
        <v>80.997</v>
      </c>
      <c r="E67" s="19">
        <f t="shared" si="3"/>
        <v>871.85170799999992</v>
      </c>
      <c r="F67" s="6">
        <v>5.008</v>
      </c>
      <c r="G67" s="19">
        <f t="shared" si="2"/>
        <v>53.906112</v>
      </c>
      <c r="H67" s="17">
        <f t="shared" si="0"/>
        <v>86.004999999999995</v>
      </c>
    </row>
    <row r="68" spans="1:8" x14ac:dyDescent="0.25">
      <c r="A68" s="3">
        <v>65</v>
      </c>
      <c r="B68" s="4">
        <v>1102</v>
      </c>
      <c r="C68" s="20" t="s">
        <v>8</v>
      </c>
      <c r="D68" s="6">
        <v>60.094000000000001</v>
      </c>
      <c r="E68" s="19">
        <f t="shared" si="3"/>
        <v>646.85181599999999</v>
      </c>
      <c r="F68" s="6">
        <v>4.5750000000000002</v>
      </c>
      <c r="G68" s="19">
        <f t="shared" si="2"/>
        <v>49.2453</v>
      </c>
      <c r="H68" s="17">
        <f t="shared" ref="H68:H131" si="7">D68+F68</f>
        <v>64.668999999999997</v>
      </c>
    </row>
    <row r="69" spans="1:8" x14ac:dyDescent="0.25">
      <c r="A69" s="3">
        <v>66</v>
      </c>
      <c r="B69" s="4">
        <v>1103</v>
      </c>
      <c r="C69" s="5" t="s">
        <v>7</v>
      </c>
      <c r="D69" s="6">
        <v>77.024000000000001</v>
      </c>
      <c r="E69" s="19">
        <f t="shared" si="3"/>
        <v>829.08633599999996</v>
      </c>
      <c r="F69" s="6">
        <v>4.5750000000000002</v>
      </c>
      <c r="G69" s="19">
        <f t="shared" si="2"/>
        <v>49.2453</v>
      </c>
      <c r="H69" s="17">
        <f t="shared" si="7"/>
        <v>81.599000000000004</v>
      </c>
    </row>
    <row r="70" spans="1:8" x14ac:dyDescent="0.25">
      <c r="A70" s="3">
        <v>67</v>
      </c>
      <c r="B70" s="4">
        <v>1104</v>
      </c>
      <c r="C70" s="20" t="s">
        <v>8</v>
      </c>
      <c r="D70" s="6">
        <v>58.712000000000003</v>
      </c>
      <c r="E70" s="19">
        <f t="shared" si="3"/>
        <v>631.97596799999997</v>
      </c>
      <c r="F70" s="6">
        <v>0</v>
      </c>
      <c r="G70" s="19">
        <f t="shared" si="2"/>
        <v>0</v>
      </c>
      <c r="H70" s="17">
        <f t="shared" si="7"/>
        <v>58.712000000000003</v>
      </c>
    </row>
    <row r="71" spans="1:8" x14ac:dyDescent="0.25">
      <c r="A71" s="3">
        <v>68</v>
      </c>
      <c r="B71" s="4">
        <v>1105</v>
      </c>
      <c r="C71" s="20" t="s">
        <v>8</v>
      </c>
      <c r="D71" s="6">
        <v>58.451999999999998</v>
      </c>
      <c r="E71" s="19">
        <f t="shared" si="3"/>
        <v>629.17732799999999</v>
      </c>
      <c r="F71" s="6">
        <v>0</v>
      </c>
      <c r="G71" s="19">
        <f t="shared" si="2"/>
        <v>0</v>
      </c>
      <c r="H71" s="17">
        <f t="shared" si="7"/>
        <v>58.451999999999998</v>
      </c>
    </row>
    <row r="72" spans="1:8" x14ac:dyDescent="0.25">
      <c r="A72" s="3">
        <v>69</v>
      </c>
      <c r="B72" s="4">
        <v>1106</v>
      </c>
      <c r="C72" s="20" t="s">
        <v>8</v>
      </c>
      <c r="D72" s="6">
        <v>54.039000000000001</v>
      </c>
      <c r="E72" s="19">
        <f t="shared" si="3"/>
        <v>581.67579599999999</v>
      </c>
      <c r="F72" s="6">
        <v>0</v>
      </c>
      <c r="G72" s="19">
        <f t="shared" si="2"/>
        <v>0</v>
      </c>
      <c r="H72" s="17">
        <f t="shared" si="7"/>
        <v>54.039000000000001</v>
      </c>
    </row>
    <row r="73" spans="1:8" x14ac:dyDescent="0.25">
      <c r="A73" s="3">
        <v>70</v>
      </c>
      <c r="B73" s="4">
        <v>1107</v>
      </c>
      <c r="C73" s="5">
        <v>0</v>
      </c>
      <c r="D73" s="6">
        <v>78.608000000000004</v>
      </c>
      <c r="E73" s="19">
        <f t="shared" si="3"/>
        <v>846.13651200000004</v>
      </c>
      <c r="F73" s="6">
        <v>5.125</v>
      </c>
      <c r="G73" s="19">
        <f t="shared" si="2"/>
        <v>55.165499999999994</v>
      </c>
      <c r="H73" s="17">
        <f t="shared" si="7"/>
        <v>83.733000000000004</v>
      </c>
    </row>
    <row r="74" spans="1:8" x14ac:dyDescent="0.25">
      <c r="A74" s="3">
        <v>71</v>
      </c>
      <c r="B74" s="4">
        <v>1108</v>
      </c>
      <c r="C74" s="20">
        <v>0</v>
      </c>
      <c r="D74" s="6">
        <v>60.095999999999997</v>
      </c>
      <c r="E74" s="19">
        <f t="shared" si="3"/>
        <v>646.87334399999997</v>
      </c>
      <c r="F74" s="6">
        <v>4.7270000000000003</v>
      </c>
      <c r="G74" s="19">
        <f t="shared" si="2"/>
        <v>50.881428</v>
      </c>
      <c r="H74" s="17">
        <f t="shared" si="7"/>
        <v>64.822999999999993</v>
      </c>
    </row>
    <row r="75" spans="1:8" x14ac:dyDescent="0.25">
      <c r="A75" s="3">
        <v>72</v>
      </c>
      <c r="B75" s="4">
        <v>1201</v>
      </c>
      <c r="C75" s="5" t="s">
        <v>7</v>
      </c>
      <c r="D75" s="6">
        <v>80.997</v>
      </c>
      <c r="E75" s="19">
        <f t="shared" si="3"/>
        <v>871.85170799999992</v>
      </c>
      <c r="F75" s="6">
        <v>5.008</v>
      </c>
      <c r="G75" s="19">
        <f t="shared" si="2"/>
        <v>53.906112</v>
      </c>
      <c r="H75" s="17">
        <f t="shared" si="7"/>
        <v>86.004999999999995</v>
      </c>
    </row>
    <row r="76" spans="1:8" x14ac:dyDescent="0.25">
      <c r="A76" s="3">
        <v>73</v>
      </c>
      <c r="B76" s="4">
        <v>1202</v>
      </c>
      <c r="C76" s="5" t="s">
        <v>8</v>
      </c>
      <c r="D76" s="6">
        <v>60.094000000000001</v>
      </c>
      <c r="E76" s="19">
        <f t="shared" si="3"/>
        <v>646.85181599999999</v>
      </c>
      <c r="F76" s="6">
        <v>4.5750000000000002</v>
      </c>
      <c r="G76" s="19">
        <f t="shared" si="2"/>
        <v>49.2453</v>
      </c>
      <c r="H76" s="17">
        <f t="shared" si="7"/>
        <v>64.668999999999997</v>
      </c>
    </row>
    <row r="77" spans="1:8" x14ac:dyDescent="0.25">
      <c r="A77" s="3">
        <v>74</v>
      </c>
      <c r="B77" s="4">
        <v>1203</v>
      </c>
      <c r="C77" s="5" t="s">
        <v>7</v>
      </c>
      <c r="D77" s="6">
        <v>77.024000000000001</v>
      </c>
      <c r="E77" s="19">
        <f t="shared" si="3"/>
        <v>829.08633599999996</v>
      </c>
      <c r="F77" s="6">
        <v>4.5750000000000002</v>
      </c>
      <c r="G77" s="19">
        <f t="shared" si="2"/>
        <v>49.2453</v>
      </c>
      <c r="H77" s="17">
        <f t="shared" si="7"/>
        <v>81.599000000000004</v>
      </c>
    </row>
    <row r="78" spans="1:8" x14ac:dyDescent="0.25">
      <c r="A78" s="3">
        <v>75</v>
      </c>
      <c r="B78" s="4">
        <v>1204</v>
      </c>
      <c r="C78" s="5" t="s">
        <v>8</v>
      </c>
      <c r="D78" s="6">
        <v>58.712000000000003</v>
      </c>
      <c r="E78" s="19">
        <f t="shared" si="3"/>
        <v>631.97596799999997</v>
      </c>
      <c r="F78" s="6">
        <v>0</v>
      </c>
      <c r="G78" s="19">
        <f t="shared" si="2"/>
        <v>0</v>
      </c>
      <c r="H78" s="17">
        <f t="shared" si="7"/>
        <v>58.712000000000003</v>
      </c>
    </row>
    <row r="79" spans="1:8" x14ac:dyDescent="0.25">
      <c r="A79" s="3">
        <v>76</v>
      </c>
      <c r="B79" s="4">
        <v>1205</v>
      </c>
      <c r="C79" s="5" t="s">
        <v>8</v>
      </c>
      <c r="D79" s="6">
        <v>58.451999999999998</v>
      </c>
      <c r="E79" s="19">
        <f t="shared" si="3"/>
        <v>629.17732799999999</v>
      </c>
      <c r="F79" s="6">
        <v>0</v>
      </c>
      <c r="G79" s="19">
        <f t="shared" si="2"/>
        <v>0</v>
      </c>
      <c r="H79" s="17">
        <f t="shared" si="7"/>
        <v>58.451999999999998</v>
      </c>
    </row>
    <row r="80" spans="1:8" x14ac:dyDescent="0.25">
      <c r="A80" s="3">
        <v>77</v>
      </c>
      <c r="B80" s="4">
        <v>1206</v>
      </c>
      <c r="C80" s="5" t="s">
        <v>8</v>
      </c>
      <c r="D80" s="6">
        <v>54.039000000000001</v>
      </c>
      <c r="E80" s="19">
        <f t="shared" si="3"/>
        <v>581.67579599999999</v>
      </c>
      <c r="F80" s="6">
        <v>0</v>
      </c>
      <c r="G80" s="19">
        <f t="shared" si="2"/>
        <v>0</v>
      </c>
      <c r="H80" s="17">
        <f t="shared" si="7"/>
        <v>54.039000000000001</v>
      </c>
    </row>
    <row r="81" spans="1:8" x14ac:dyDescent="0.25">
      <c r="A81" s="3">
        <v>78</v>
      </c>
      <c r="B81" s="4">
        <v>1207</v>
      </c>
      <c r="C81" s="5" t="s">
        <v>7</v>
      </c>
      <c r="D81" s="6">
        <v>78.608000000000004</v>
      </c>
      <c r="E81" s="19">
        <f t="shared" si="3"/>
        <v>846.13651200000004</v>
      </c>
      <c r="F81" s="6">
        <v>5.125</v>
      </c>
      <c r="G81" s="19">
        <f t="shared" si="2"/>
        <v>55.165499999999994</v>
      </c>
      <c r="H81" s="17">
        <f t="shared" si="7"/>
        <v>83.733000000000004</v>
      </c>
    </row>
    <row r="82" spans="1:8" x14ac:dyDescent="0.25">
      <c r="A82" s="3">
        <v>79</v>
      </c>
      <c r="B82" s="4">
        <v>1208</v>
      </c>
      <c r="C82" s="20" t="s">
        <v>8</v>
      </c>
      <c r="D82" s="6">
        <v>60.095999999999997</v>
      </c>
      <c r="E82" s="19">
        <f t="shared" si="3"/>
        <v>646.87334399999997</v>
      </c>
      <c r="F82" s="6">
        <v>4.7270000000000003</v>
      </c>
      <c r="G82" s="19">
        <f t="shared" si="2"/>
        <v>50.881428</v>
      </c>
      <c r="H82" s="17">
        <f t="shared" si="7"/>
        <v>64.822999999999993</v>
      </c>
    </row>
    <row r="83" spans="1:8" x14ac:dyDescent="0.25">
      <c r="A83" s="3">
        <v>80</v>
      </c>
      <c r="B83" s="4">
        <v>1209</v>
      </c>
      <c r="C83" s="20" t="s">
        <v>8</v>
      </c>
      <c r="D83" s="6">
        <v>59.073999999999998</v>
      </c>
      <c r="E83" s="19">
        <f t="shared" si="3"/>
        <v>635.87253599999997</v>
      </c>
      <c r="F83" s="6">
        <v>4.7270000000000003</v>
      </c>
      <c r="G83" s="19">
        <f t="shared" si="2"/>
        <v>50.881428</v>
      </c>
      <c r="H83" s="17">
        <f t="shared" si="7"/>
        <v>63.801000000000002</v>
      </c>
    </row>
    <row r="84" spans="1:8" x14ac:dyDescent="0.25">
      <c r="A84" s="3">
        <v>81</v>
      </c>
      <c r="B84" s="4">
        <v>1301</v>
      </c>
      <c r="C84" s="5" t="s">
        <v>7</v>
      </c>
      <c r="D84" s="6">
        <v>80.997</v>
      </c>
      <c r="E84" s="19">
        <f t="shared" si="3"/>
        <v>871.85170799999992</v>
      </c>
      <c r="F84" s="6">
        <v>5.008</v>
      </c>
      <c r="G84" s="19">
        <f t="shared" si="2"/>
        <v>53.906112</v>
      </c>
      <c r="H84" s="17">
        <f t="shared" si="7"/>
        <v>86.004999999999995</v>
      </c>
    </row>
    <row r="85" spans="1:8" x14ac:dyDescent="0.25">
      <c r="A85" s="3">
        <v>82</v>
      </c>
      <c r="B85" s="4">
        <v>1302</v>
      </c>
      <c r="C85" s="5" t="s">
        <v>8</v>
      </c>
      <c r="D85" s="6">
        <v>60.094000000000001</v>
      </c>
      <c r="E85" s="19">
        <f t="shared" si="3"/>
        <v>646.85181599999999</v>
      </c>
      <c r="F85" s="6">
        <v>4.5750000000000002</v>
      </c>
      <c r="G85" s="19">
        <f t="shared" si="2"/>
        <v>49.2453</v>
      </c>
      <c r="H85" s="17">
        <f t="shared" si="7"/>
        <v>64.668999999999997</v>
      </c>
    </row>
    <row r="86" spans="1:8" x14ac:dyDescent="0.25">
      <c r="A86" s="3">
        <v>83</v>
      </c>
      <c r="B86" s="4">
        <v>1303</v>
      </c>
      <c r="C86" s="5" t="s">
        <v>7</v>
      </c>
      <c r="D86" s="6">
        <v>77.024000000000001</v>
      </c>
      <c r="E86" s="19">
        <f t="shared" si="3"/>
        <v>829.08633599999996</v>
      </c>
      <c r="F86" s="6">
        <v>4.5750000000000002</v>
      </c>
      <c r="G86" s="19">
        <f t="shared" si="2"/>
        <v>49.2453</v>
      </c>
      <c r="H86" s="17">
        <f t="shared" si="7"/>
        <v>81.599000000000004</v>
      </c>
    </row>
    <row r="87" spans="1:8" x14ac:dyDescent="0.25">
      <c r="A87" s="3">
        <v>84</v>
      </c>
      <c r="B87" s="4">
        <v>1304</v>
      </c>
      <c r="C87" s="5" t="s">
        <v>8</v>
      </c>
      <c r="D87" s="6">
        <v>58.712000000000003</v>
      </c>
      <c r="E87" s="19">
        <f t="shared" si="3"/>
        <v>631.97596799999997</v>
      </c>
      <c r="F87" s="6">
        <v>0</v>
      </c>
      <c r="G87" s="19">
        <f t="shared" ref="G87:G150" si="8">F87*10.764</f>
        <v>0</v>
      </c>
      <c r="H87" s="17">
        <f t="shared" si="7"/>
        <v>58.712000000000003</v>
      </c>
    </row>
    <row r="88" spans="1:8" x14ac:dyDescent="0.25">
      <c r="A88" s="3">
        <v>85</v>
      </c>
      <c r="B88" s="4">
        <v>1305</v>
      </c>
      <c r="C88" s="5" t="s">
        <v>8</v>
      </c>
      <c r="D88" s="6">
        <v>58.451999999999998</v>
      </c>
      <c r="E88" s="19">
        <f t="shared" ref="E88:E151" si="9">D88*10.764</f>
        <v>629.17732799999999</v>
      </c>
      <c r="F88" s="6">
        <v>0</v>
      </c>
      <c r="G88" s="19">
        <f t="shared" si="8"/>
        <v>0</v>
      </c>
      <c r="H88" s="17">
        <f t="shared" si="7"/>
        <v>58.451999999999998</v>
      </c>
    </row>
    <row r="89" spans="1:8" x14ac:dyDescent="0.25">
      <c r="A89" s="3">
        <v>86</v>
      </c>
      <c r="B89" s="4">
        <v>1306</v>
      </c>
      <c r="C89" s="5" t="s">
        <v>8</v>
      </c>
      <c r="D89" s="6">
        <v>54.039000000000001</v>
      </c>
      <c r="E89" s="19">
        <f t="shared" si="9"/>
        <v>581.67579599999999</v>
      </c>
      <c r="F89" s="6">
        <v>0</v>
      </c>
      <c r="G89" s="19">
        <f t="shared" si="8"/>
        <v>0</v>
      </c>
      <c r="H89" s="17">
        <f t="shared" si="7"/>
        <v>54.039000000000001</v>
      </c>
    </row>
    <row r="90" spans="1:8" x14ac:dyDescent="0.25">
      <c r="A90" s="3">
        <v>87</v>
      </c>
      <c r="B90" s="4">
        <v>1307</v>
      </c>
      <c r="C90" s="5" t="s">
        <v>7</v>
      </c>
      <c r="D90" s="6">
        <v>78.608000000000004</v>
      </c>
      <c r="E90" s="19">
        <f t="shared" si="9"/>
        <v>846.13651200000004</v>
      </c>
      <c r="F90" s="6">
        <v>5.125</v>
      </c>
      <c r="G90" s="19">
        <f t="shared" si="8"/>
        <v>55.165499999999994</v>
      </c>
      <c r="H90" s="17">
        <f t="shared" si="7"/>
        <v>83.733000000000004</v>
      </c>
    </row>
    <row r="91" spans="1:8" x14ac:dyDescent="0.25">
      <c r="A91" s="3">
        <v>88</v>
      </c>
      <c r="B91" s="4">
        <v>1308</v>
      </c>
      <c r="C91" s="20" t="s">
        <v>8</v>
      </c>
      <c r="D91" s="6">
        <v>60.095999999999997</v>
      </c>
      <c r="E91" s="19">
        <f t="shared" si="9"/>
        <v>646.87334399999997</v>
      </c>
      <c r="F91" s="6">
        <v>4.7270000000000003</v>
      </c>
      <c r="G91" s="19">
        <f t="shared" si="8"/>
        <v>50.881428</v>
      </c>
      <c r="H91" s="17">
        <f t="shared" si="7"/>
        <v>64.822999999999993</v>
      </c>
    </row>
    <row r="92" spans="1:8" x14ac:dyDescent="0.25">
      <c r="A92" s="3">
        <v>89</v>
      </c>
      <c r="B92" s="4">
        <v>1309</v>
      </c>
      <c r="C92" s="20" t="s">
        <v>8</v>
      </c>
      <c r="D92" s="6">
        <v>59.073999999999998</v>
      </c>
      <c r="E92" s="19">
        <f t="shared" si="9"/>
        <v>635.87253599999997</v>
      </c>
      <c r="F92" s="6">
        <v>4.7270000000000003</v>
      </c>
      <c r="G92" s="19">
        <f t="shared" si="8"/>
        <v>50.881428</v>
      </c>
      <c r="H92" s="17">
        <f t="shared" si="7"/>
        <v>63.801000000000002</v>
      </c>
    </row>
    <row r="93" spans="1:8" x14ac:dyDescent="0.25">
      <c r="A93" s="3">
        <v>90</v>
      </c>
      <c r="B93" s="4">
        <v>1401</v>
      </c>
      <c r="C93" s="5" t="s">
        <v>7</v>
      </c>
      <c r="D93" s="6">
        <v>80.997</v>
      </c>
      <c r="E93" s="19">
        <f t="shared" si="9"/>
        <v>871.85170799999992</v>
      </c>
      <c r="F93" s="6">
        <v>5.008</v>
      </c>
      <c r="G93" s="19">
        <f t="shared" si="8"/>
        <v>53.906112</v>
      </c>
      <c r="H93" s="17">
        <f t="shared" si="7"/>
        <v>86.004999999999995</v>
      </c>
    </row>
    <row r="94" spans="1:8" x14ac:dyDescent="0.25">
      <c r="A94" s="3">
        <v>91</v>
      </c>
      <c r="B94" s="4">
        <v>1402</v>
      </c>
      <c r="C94" s="5" t="s">
        <v>8</v>
      </c>
      <c r="D94" s="6">
        <v>60.094000000000001</v>
      </c>
      <c r="E94" s="19">
        <f t="shared" si="9"/>
        <v>646.85181599999999</v>
      </c>
      <c r="F94" s="6">
        <v>4.5750000000000002</v>
      </c>
      <c r="G94" s="19">
        <f t="shared" si="8"/>
        <v>49.2453</v>
      </c>
      <c r="H94" s="17">
        <f t="shared" si="7"/>
        <v>64.668999999999997</v>
      </c>
    </row>
    <row r="95" spans="1:8" x14ac:dyDescent="0.25">
      <c r="A95" s="3">
        <v>92</v>
      </c>
      <c r="B95" s="4">
        <v>1403</v>
      </c>
      <c r="C95" s="5" t="s">
        <v>7</v>
      </c>
      <c r="D95" s="6">
        <v>77.024000000000001</v>
      </c>
      <c r="E95" s="19">
        <f t="shared" si="9"/>
        <v>829.08633599999996</v>
      </c>
      <c r="F95" s="6">
        <v>4.5750000000000002</v>
      </c>
      <c r="G95" s="19">
        <f t="shared" si="8"/>
        <v>49.2453</v>
      </c>
      <c r="H95" s="17">
        <f t="shared" si="7"/>
        <v>81.599000000000004</v>
      </c>
    </row>
    <row r="96" spans="1:8" x14ac:dyDescent="0.25">
      <c r="A96" s="3">
        <v>93</v>
      </c>
      <c r="B96" s="4">
        <v>1404</v>
      </c>
      <c r="C96" s="5" t="s">
        <v>8</v>
      </c>
      <c r="D96" s="6">
        <v>58.712000000000003</v>
      </c>
      <c r="E96" s="19">
        <f t="shared" si="9"/>
        <v>631.97596799999997</v>
      </c>
      <c r="F96" s="6">
        <v>0</v>
      </c>
      <c r="G96" s="19">
        <f t="shared" si="8"/>
        <v>0</v>
      </c>
      <c r="H96" s="17">
        <f t="shared" si="7"/>
        <v>58.712000000000003</v>
      </c>
    </row>
    <row r="97" spans="1:8" x14ac:dyDescent="0.25">
      <c r="A97" s="3">
        <v>94</v>
      </c>
      <c r="B97" s="4">
        <v>1405</v>
      </c>
      <c r="C97" s="5" t="s">
        <v>8</v>
      </c>
      <c r="D97" s="6">
        <v>58.451999999999998</v>
      </c>
      <c r="E97" s="19">
        <f t="shared" si="9"/>
        <v>629.17732799999999</v>
      </c>
      <c r="F97" s="6">
        <v>0</v>
      </c>
      <c r="G97" s="19">
        <f t="shared" si="8"/>
        <v>0</v>
      </c>
      <c r="H97" s="17">
        <f t="shared" si="7"/>
        <v>58.451999999999998</v>
      </c>
    </row>
    <row r="98" spans="1:8" x14ac:dyDescent="0.25">
      <c r="A98" s="3">
        <v>95</v>
      </c>
      <c r="B98" s="4">
        <v>1406</v>
      </c>
      <c r="C98" s="5" t="s">
        <v>8</v>
      </c>
      <c r="D98" s="6">
        <v>54.039000000000001</v>
      </c>
      <c r="E98" s="19">
        <f t="shared" si="9"/>
        <v>581.67579599999999</v>
      </c>
      <c r="F98" s="6">
        <v>0</v>
      </c>
      <c r="G98" s="19">
        <f t="shared" si="8"/>
        <v>0</v>
      </c>
      <c r="H98" s="17">
        <f t="shared" si="7"/>
        <v>54.039000000000001</v>
      </c>
    </row>
    <row r="99" spans="1:8" x14ac:dyDescent="0.25">
      <c r="A99" s="3">
        <v>96</v>
      </c>
      <c r="B99" s="4">
        <v>1407</v>
      </c>
      <c r="C99" s="5" t="s">
        <v>7</v>
      </c>
      <c r="D99" s="6">
        <v>78.608000000000004</v>
      </c>
      <c r="E99" s="19">
        <f t="shared" si="9"/>
        <v>846.13651200000004</v>
      </c>
      <c r="F99" s="6">
        <v>5.125</v>
      </c>
      <c r="G99" s="19">
        <f t="shared" si="8"/>
        <v>55.165499999999994</v>
      </c>
      <c r="H99" s="17">
        <f t="shared" si="7"/>
        <v>83.733000000000004</v>
      </c>
    </row>
    <row r="100" spans="1:8" x14ac:dyDescent="0.25">
      <c r="A100" s="3">
        <v>97</v>
      </c>
      <c r="B100" s="4">
        <v>1408</v>
      </c>
      <c r="C100" s="20" t="s">
        <v>8</v>
      </c>
      <c r="D100" s="6">
        <v>60.095999999999997</v>
      </c>
      <c r="E100" s="19">
        <f t="shared" si="9"/>
        <v>646.87334399999997</v>
      </c>
      <c r="F100" s="6">
        <v>4.7270000000000003</v>
      </c>
      <c r="G100" s="19">
        <f t="shared" si="8"/>
        <v>50.881428</v>
      </c>
      <c r="H100" s="17">
        <f t="shared" si="7"/>
        <v>64.822999999999993</v>
      </c>
    </row>
    <row r="101" spans="1:8" x14ac:dyDescent="0.25">
      <c r="A101" s="3">
        <v>98</v>
      </c>
      <c r="B101" s="4">
        <v>1409</v>
      </c>
      <c r="C101" s="20" t="s">
        <v>8</v>
      </c>
      <c r="D101" s="6">
        <v>59.073999999999998</v>
      </c>
      <c r="E101" s="19">
        <f t="shared" si="9"/>
        <v>635.87253599999997</v>
      </c>
      <c r="F101" s="6">
        <v>4.7270000000000003</v>
      </c>
      <c r="G101" s="19">
        <f t="shared" si="8"/>
        <v>50.881428</v>
      </c>
      <c r="H101" s="17">
        <f t="shared" si="7"/>
        <v>63.801000000000002</v>
      </c>
    </row>
    <row r="102" spans="1:8" x14ac:dyDescent="0.25">
      <c r="A102" s="3">
        <v>99</v>
      </c>
      <c r="B102" s="4">
        <v>1501</v>
      </c>
      <c r="C102" s="5" t="s">
        <v>7</v>
      </c>
      <c r="D102" s="6">
        <v>80.997</v>
      </c>
      <c r="E102" s="19">
        <f t="shared" si="9"/>
        <v>871.85170799999992</v>
      </c>
      <c r="F102" s="6">
        <v>5.008</v>
      </c>
      <c r="G102" s="19">
        <f t="shared" si="8"/>
        <v>53.906112</v>
      </c>
      <c r="H102" s="17">
        <f t="shared" si="7"/>
        <v>86.004999999999995</v>
      </c>
    </row>
    <row r="103" spans="1:8" x14ac:dyDescent="0.25">
      <c r="A103" s="3">
        <v>100</v>
      </c>
      <c r="B103" s="4">
        <v>1502</v>
      </c>
      <c r="C103" s="20" t="s">
        <v>8</v>
      </c>
      <c r="D103" s="6">
        <v>60.094000000000001</v>
      </c>
      <c r="E103" s="19">
        <f t="shared" si="9"/>
        <v>646.85181599999999</v>
      </c>
      <c r="F103" s="6">
        <v>4.5750000000000002</v>
      </c>
      <c r="G103" s="19">
        <f t="shared" si="8"/>
        <v>49.2453</v>
      </c>
      <c r="H103" s="17">
        <f t="shared" si="7"/>
        <v>64.668999999999997</v>
      </c>
    </row>
    <row r="104" spans="1:8" x14ac:dyDescent="0.25">
      <c r="A104" s="3">
        <v>101</v>
      </c>
      <c r="B104" s="4">
        <v>1503</v>
      </c>
      <c r="C104" s="5" t="s">
        <v>7</v>
      </c>
      <c r="D104" s="6">
        <v>77.024000000000001</v>
      </c>
      <c r="E104" s="19">
        <f t="shared" si="9"/>
        <v>829.08633599999996</v>
      </c>
      <c r="F104" s="6">
        <v>4.5750000000000002</v>
      </c>
      <c r="G104" s="19">
        <f t="shared" si="8"/>
        <v>49.2453</v>
      </c>
      <c r="H104" s="17">
        <f t="shared" si="7"/>
        <v>81.599000000000004</v>
      </c>
    </row>
    <row r="105" spans="1:8" x14ac:dyDescent="0.25">
      <c r="A105" s="3">
        <v>102</v>
      </c>
      <c r="B105" s="4">
        <v>1504</v>
      </c>
      <c r="C105" s="20" t="s">
        <v>8</v>
      </c>
      <c r="D105" s="6">
        <v>58.712000000000003</v>
      </c>
      <c r="E105" s="19">
        <f t="shared" si="9"/>
        <v>631.97596799999997</v>
      </c>
      <c r="F105" s="6">
        <v>0</v>
      </c>
      <c r="G105" s="19">
        <f t="shared" si="8"/>
        <v>0</v>
      </c>
      <c r="H105" s="17">
        <f t="shared" si="7"/>
        <v>58.712000000000003</v>
      </c>
    </row>
    <row r="106" spans="1:8" x14ac:dyDescent="0.25">
      <c r="A106" s="3">
        <v>103</v>
      </c>
      <c r="B106" s="4">
        <v>1505</v>
      </c>
      <c r="C106" s="20" t="s">
        <v>8</v>
      </c>
      <c r="D106" s="6">
        <v>58.451999999999998</v>
      </c>
      <c r="E106" s="19">
        <f t="shared" si="9"/>
        <v>629.17732799999999</v>
      </c>
      <c r="F106" s="6">
        <v>0</v>
      </c>
      <c r="G106" s="19">
        <f t="shared" si="8"/>
        <v>0</v>
      </c>
      <c r="H106" s="17">
        <f t="shared" si="7"/>
        <v>58.451999999999998</v>
      </c>
    </row>
    <row r="107" spans="1:8" x14ac:dyDescent="0.25">
      <c r="A107" s="3">
        <v>104</v>
      </c>
      <c r="B107" s="4">
        <v>1506</v>
      </c>
      <c r="C107" s="20" t="s">
        <v>8</v>
      </c>
      <c r="D107" s="6">
        <v>54.039000000000001</v>
      </c>
      <c r="E107" s="19">
        <f t="shared" si="9"/>
        <v>581.67579599999999</v>
      </c>
      <c r="F107" s="6">
        <v>0</v>
      </c>
      <c r="G107" s="19">
        <f t="shared" si="8"/>
        <v>0</v>
      </c>
      <c r="H107" s="17">
        <f t="shared" si="7"/>
        <v>54.039000000000001</v>
      </c>
    </row>
    <row r="108" spans="1:8" x14ac:dyDescent="0.25">
      <c r="A108" s="3">
        <v>105</v>
      </c>
      <c r="B108" s="4">
        <v>1507</v>
      </c>
      <c r="C108" s="5">
        <v>0</v>
      </c>
      <c r="D108" s="6">
        <v>78.608000000000004</v>
      </c>
      <c r="E108" s="19">
        <f t="shared" si="9"/>
        <v>846.13651200000004</v>
      </c>
      <c r="F108" s="6">
        <v>5.125</v>
      </c>
      <c r="G108" s="19">
        <f t="shared" si="8"/>
        <v>55.165499999999994</v>
      </c>
      <c r="H108" s="17">
        <f t="shared" si="7"/>
        <v>83.733000000000004</v>
      </c>
    </row>
    <row r="109" spans="1:8" x14ac:dyDescent="0.25">
      <c r="A109" s="3">
        <v>106</v>
      </c>
      <c r="B109" s="4">
        <v>1508</v>
      </c>
      <c r="C109" s="20">
        <v>0</v>
      </c>
      <c r="D109" s="6">
        <v>60.095999999999997</v>
      </c>
      <c r="E109" s="19">
        <f t="shared" si="9"/>
        <v>646.87334399999997</v>
      </c>
      <c r="F109" s="6">
        <v>4.7270000000000003</v>
      </c>
      <c r="G109" s="19">
        <f t="shared" si="8"/>
        <v>50.881428</v>
      </c>
      <c r="H109" s="17">
        <f t="shared" si="7"/>
        <v>64.822999999999993</v>
      </c>
    </row>
    <row r="110" spans="1:8" x14ac:dyDescent="0.25">
      <c r="A110" s="3">
        <v>107</v>
      </c>
      <c r="B110" s="4">
        <v>1601</v>
      </c>
      <c r="C110" s="5" t="s">
        <v>7</v>
      </c>
      <c r="D110" s="6">
        <v>80.997</v>
      </c>
      <c r="E110" s="19">
        <f t="shared" si="9"/>
        <v>871.85170799999992</v>
      </c>
      <c r="F110" s="6">
        <v>5.008</v>
      </c>
      <c r="G110" s="19">
        <f t="shared" si="8"/>
        <v>53.906112</v>
      </c>
      <c r="H110" s="17">
        <f t="shared" si="7"/>
        <v>86.004999999999995</v>
      </c>
    </row>
    <row r="111" spans="1:8" x14ac:dyDescent="0.25">
      <c r="A111" s="3">
        <v>108</v>
      </c>
      <c r="B111" s="4">
        <v>1602</v>
      </c>
      <c r="C111" s="5" t="s">
        <v>8</v>
      </c>
      <c r="D111" s="6">
        <v>60.094000000000001</v>
      </c>
      <c r="E111" s="19">
        <f t="shared" si="9"/>
        <v>646.85181599999999</v>
      </c>
      <c r="F111" s="6">
        <v>4.5750000000000002</v>
      </c>
      <c r="G111" s="19">
        <f t="shared" si="8"/>
        <v>49.2453</v>
      </c>
      <c r="H111" s="17">
        <f t="shared" si="7"/>
        <v>64.668999999999997</v>
      </c>
    </row>
    <row r="112" spans="1:8" x14ac:dyDescent="0.25">
      <c r="A112" s="3">
        <v>109</v>
      </c>
      <c r="B112" s="4">
        <v>1603</v>
      </c>
      <c r="C112" s="5" t="s">
        <v>7</v>
      </c>
      <c r="D112" s="6">
        <v>77.024000000000001</v>
      </c>
      <c r="E112" s="19">
        <f t="shared" si="9"/>
        <v>829.08633599999996</v>
      </c>
      <c r="F112" s="6">
        <v>4.5750000000000002</v>
      </c>
      <c r="G112" s="19">
        <f t="shared" si="8"/>
        <v>49.2453</v>
      </c>
      <c r="H112" s="17">
        <f t="shared" si="7"/>
        <v>81.599000000000004</v>
      </c>
    </row>
    <row r="113" spans="1:8" x14ac:dyDescent="0.25">
      <c r="A113" s="3">
        <v>110</v>
      </c>
      <c r="B113" s="4">
        <v>1604</v>
      </c>
      <c r="C113" s="5" t="s">
        <v>8</v>
      </c>
      <c r="D113" s="6">
        <v>58.712000000000003</v>
      </c>
      <c r="E113" s="19">
        <f t="shared" si="9"/>
        <v>631.97596799999997</v>
      </c>
      <c r="F113" s="6">
        <v>0</v>
      </c>
      <c r="G113" s="19">
        <f t="shared" si="8"/>
        <v>0</v>
      </c>
      <c r="H113" s="17">
        <f t="shared" si="7"/>
        <v>58.712000000000003</v>
      </c>
    </row>
    <row r="114" spans="1:8" x14ac:dyDescent="0.25">
      <c r="A114" s="3">
        <v>111</v>
      </c>
      <c r="B114" s="4">
        <v>1605</v>
      </c>
      <c r="C114" s="5" t="s">
        <v>8</v>
      </c>
      <c r="D114" s="6">
        <v>58.451999999999998</v>
      </c>
      <c r="E114" s="19">
        <f t="shared" si="9"/>
        <v>629.17732799999999</v>
      </c>
      <c r="F114" s="6">
        <v>0</v>
      </c>
      <c r="G114" s="19">
        <f t="shared" si="8"/>
        <v>0</v>
      </c>
      <c r="H114" s="17">
        <f t="shared" si="7"/>
        <v>58.451999999999998</v>
      </c>
    </row>
    <row r="115" spans="1:8" x14ac:dyDescent="0.25">
      <c r="A115" s="3">
        <v>112</v>
      </c>
      <c r="B115" s="4">
        <v>1606</v>
      </c>
      <c r="C115" s="5" t="s">
        <v>8</v>
      </c>
      <c r="D115" s="6">
        <v>54.039000000000001</v>
      </c>
      <c r="E115" s="19">
        <f t="shared" si="9"/>
        <v>581.67579599999999</v>
      </c>
      <c r="F115" s="6">
        <v>0</v>
      </c>
      <c r="G115" s="19">
        <f t="shared" si="8"/>
        <v>0</v>
      </c>
      <c r="H115" s="17">
        <f t="shared" si="7"/>
        <v>54.039000000000001</v>
      </c>
    </row>
    <row r="116" spans="1:8" x14ac:dyDescent="0.25">
      <c r="A116" s="3">
        <v>113</v>
      </c>
      <c r="B116" s="4">
        <v>1607</v>
      </c>
      <c r="C116" s="5" t="s">
        <v>7</v>
      </c>
      <c r="D116" s="6">
        <v>78.608000000000004</v>
      </c>
      <c r="E116" s="19">
        <f t="shared" si="9"/>
        <v>846.13651200000004</v>
      </c>
      <c r="F116" s="6">
        <v>5.125</v>
      </c>
      <c r="G116" s="19">
        <f t="shared" si="8"/>
        <v>55.165499999999994</v>
      </c>
      <c r="H116" s="17">
        <f t="shared" si="7"/>
        <v>83.733000000000004</v>
      </c>
    </row>
    <row r="117" spans="1:8" x14ac:dyDescent="0.25">
      <c r="A117" s="3">
        <v>114</v>
      </c>
      <c r="B117" s="4">
        <v>1608</v>
      </c>
      <c r="C117" s="20" t="s">
        <v>8</v>
      </c>
      <c r="D117" s="6">
        <v>60.095999999999997</v>
      </c>
      <c r="E117" s="19">
        <f t="shared" si="9"/>
        <v>646.87334399999997</v>
      </c>
      <c r="F117" s="6">
        <v>4.7270000000000003</v>
      </c>
      <c r="G117" s="19">
        <f t="shared" si="8"/>
        <v>50.881428</v>
      </c>
      <c r="H117" s="17">
        <f t="shared" si="7"/>
        <v>64.822999999999993</v>
      </c>
    </row>
    <row r="118" spans="1:8" x14ac:dyDescent="0.25">
      <c r="A118" s="3">
        <v>115</v>
      </c>
      <c r="B118" s="4">
        <v>1609</v>
      </c>
      <c r="C118" s="20" t="s">
        <v>8</v>
      </c>
      <c r="D118" s="6">
        <v>59.073999999999998</v>
      </c>
      <c r="E118" s="19">
        <f t="shared" si="9"/>
        <v>635.87253599999997</v>
      </c>
      <c r="F118" s="6">
        <v>4.7270000000000003</v>
      </c>
      <c r="G118" s="19">
        <f t="shared" si="8"/>
        <v>50.881428</v>
      </c>
      <c r="H118" s="17">
        <f t="shared" si="7"/>
        <v>63.801000000000002</v>
      </c>
    </row>
    <row r="119" spans="1:8" x14ac:dyDescent="0.25">
      <c r="A119" s="3">
        <v>116</v>
      </c>
      <c r="B119" s="4">
        <v>1701</v>
      </c>
      <c r="C119" s="5" t="s">
        <v>7</v>
      </c>
      <c r="D119" s="6">
        <v>80.997</v>
      </c>
      <c r="E119" s="19">
        <f t="shared" si="9"/>
        <v>871.85170799999992</v>
      </c>
      <c r="F119" s="6">
        <v>5.008</v>
      </c>
      <c r="G119" s="19">
        <f t="shared" si="8"/>
        <v>53.906112</v>
      </c>
      <c r="H119" s="17">
        <f t="shared" si="7"/>
        <v>86.004999999999995</v>
      </c>
    </row>
    <row r="120" spans="1:8" x14ac:dyDescent="0.25">
      <c r="A120" s="3">
        <v>117</v>
      </c>
      <c r="B120" s="4">
        <v>1702</v>
      </c>
      <c r="C120" s="5" t="s">
        <v>8</v>
      </c>
      <c r="D120" s="6">
        <v>60.094000000000001</v>
      </c>
      <c r="E120" s="19">
        <f t="shared" si="9"/>
        <v>646.85181599999999</v>
      </c>
      <c r="F120" s="6">
        <v>4.5750000000000002</v>
      </c>
      <c r="G120" s="19">
        <f t="shared" si="8"/>
        <v>49.2453</v>
      </c>
      <c r="H120" s="17">
        <f t="shared" si="7"/>
        <v>64.668999999999997</v>
      </c>
    </row>
    <row r="121" spans="1:8" x14ac:dyDescent="0.25">
      <c r="A121" s="3">
        <v>118</v>
      </c>
      <c r="B121" s="4">
        <v>1703</v>
      </c>
      <c r="C121" s="5" t="s">
        <v>7</v>
      </c>
      <c r="D121" s="6">
        <v>77.024000000000001</v>
      </c>
      <c r="E121" s="19">
        <f t="shared" si="9"/>
        <v>829.08633599999996</v>
      </c>
      <c r="F121" s="6">
        <v>4.5750000000000002</v>
      </c>
      <c r="G121" s="19">
        <f t="shared" si="8"/>
        <v>49.2453</v>
      </c>
      <c r="H121" s="17">
        <f t="shared" si="7"/>
        <v>81.599000000000004</v>
      </c>
    </row>
    <row r="122" spans="1:8" x14ac:dyDescent="0.25">
      <c r="A122" s="3">
        <v>119</v>
      </c>
      <c r="B122" s="4">
        <v>1704</v>
      </c>
      <c r="C122" s="5" t="s">
        <v>8</v>
      </c>
      <c r="D122" s="6">
        <v>58.712000000000003</v>
      </c>
      <c r="E122" s="19">
        <f t="shared" si="9"/>
        <v>631.97596799999997</v>
      </c>
      <c r="F122" s="6">
        <v>0</v>
      </c>
      <c r="G122" s="19">
        <f t="shared" si="8"/>
        <v>0</v>
      </c>
      <c r="H122" s="17">
        <f t="shared" si="7"/>
        <v>58.712000000000003</v>
      </c>
    </row>
    <row r="123" spans="1:8" x14ac:dyDescent="0.25">
      <c r="A123" s="3">
        <v>120</v>
      </c>
      <c r="B123" s="4">
        <v>1705</v>
      </c>
      <c r="C123" s="5" t="s">
        <v>8</v>
      </c>
      <c r="D123" s="6">
        <v>58.451999999999998</v>
      </c>
      <c r="E123" s="19">
        <f t="shared" si="9"/>
        <v>629.17732799999999</v>
      </c>
      <c r="F123" s="6">
        <v>0</v>
      </c>
      <c r="G123" s="19">
        <f t="shared" si="8"/>
        <v>0</v>
      </c>
      <c r="H123" s="17">
        <f t="shared" si="7"/>
        <v>58.451999999999998</v>
      </c>
    </row>
    <row r="124" spans="1:8" x14ac:dyDescent="0.25">
      <c r="A124" s="3">
        <v>121</v>
      </c>
      <c r="B124" s="4">
        <v>1706</v>
      </c>
      <c r="C124" s="5" t="s">
        <v>8</v>
      </c>
      <c r="D124" s="6">
        <v>54.039000000000001</v>
      </c>
      <c r="E124" s="19">
        <f t="shared" si="9"/>
        <v>581.67579599999999</v>
      </c>
      <c r="F124" s="6">
        <v>0</v>
      </c>
      <c r="G124" s="19">
        <f t="shared" si="8"/>
        <v>0</v>
      </c>
      <c r="H124" s="17">
        <f t="shared" si="7"/>
        <v>54.039000000000001</v>
      </c>
    </row>
    <row r="125" spans="1:8" x14ac:dyDescent="0.25">
      <c r="A125" s="3">
        <v>122</v>
      </c>
      <c r="B125" s="4">
        <v>1707</v>
      </c>
      <c r="C125" s="5" t="s">
        <v>7</v>
      </c>
      <c r="D125" s="6">
        <v>78.608000000000004</v>
      </c>
      <c r="E125" s="19">
        <f t="shared" si="9"/>
        <v>846.13651200000004</v>
      </c>
      <c r="F125" s="6">
        <v>5.125</v>
      </c>
      <c r="G125" s="19">
        <f t="shared" si="8"/>
        <v>55.165499999999994</v>
      </c>
      <c r="H125" s="17">
        <f t="shared" si="7"/>
        <v>83.733000000000004</v>
      </c>
    </row>
    <row r="126" spans="1:8" x14ac:dyDescent="0.25">
      <c r="A126" s="3">
        <v>123</v>
      </c>
      <c r="B126" s="4">
        <v>1708</v>
      </c>
      <c r="C126" s="20" t="s">
        <v>8</v>
      </c>
      <c r="D126" s="6">
        <v>60.095999999999997</v>
      </c>
      <c r="E126" s="19">
        <f t="shared" si="9"/>
        <v>646.87334399999997</v>
      </c>
      <c r="F126" s="6">
        <v>4.7270000000000003</v>
      </c>
      <c r="G126" s="19">
        <f t="shared" si="8"/>
        <v>50.881428</v>
      </c>
      <c r="H126" s="17">
        <f t="shared" si="7"/>
        <v>64.822999999999993</v>
      </c>
    </row>
    <row r="127" spans="1:8" x14ac:dyDescent="0.25">
      <c r="A127" s="3">
        <v>124</v>
      </c>
      <c r="B127" s="4">
        <v>1709</v>
      </c>
      <c r="C127" s="20" t="s">
        <v>8</v>
      </c>
      <c r="D127" s="6">
        <v>59.073999999999998</v>
      </c>
      <c r="E127" s="19">
        <f t="shared" si="9"/>
        <v>635.87253599999997</v>
      </c>
      <c r="F127" s="6">
        <v>4.7270000000000003</v>
      </c>
      <c r="G127" s="19">
        <f t="shared" si="8"/>
        <v>50.881428</v>
      </c>
      <c r="H127" s="17">
        <f t="shared" si="7"/>
        <v>63.801000000000002</v>
      </c>
    </row>
    <row r="128" spans="1:8" x14ac:dyDescent="0.25">
      <c r="A128" s="3">
        <v>125</v>
      </c>
      <c r="B128" s="4">
        <v>1801</v>
      </c>
      <c r="C128" s="5" t="s">
        <v>7</v>
      </c>
      <c r="D128" s="6">
        <v>80.997</v>
      </c>
      <c r="E128" s="19">
        <f t="shared" si="9"/>
        <v>871.85170799999992</v>
      </c>
      <c r="F128" s="6">
        <v>5.008</v>
      </c>
      <c r="G128" s="19">
        <f t="shared" si="8"/>
        <v>53.906112</v>
      </c>
      <c r="H128" s="17">
        <f t="shared" si="7"/>
        <v>86.004999999999995</v>
      </c>
    </row>
    <row r="129" spans="1:8" x14ac:dyDescent="0.25">
      <c r="A129" s="3">
        <v>126</v>
      </c>
      <c r="B129" s="4">
        <v>1802</v>
      </c>
      <c r="C129" s="5" t="s">
        <v>8</v>
      </c>
      <c r="D129" s="6">
        <v>60.094000000000001</v>
      </c>
      <c r="E129" s="19">
        <f t="shared" si="9"/>
        <v>646.85181599999999</v>
      </c>
      <c r="F129" s="6">
        <v>4.5750000000000002</v>
      </c>
      <c r="G129" s="19">
        <f t="shared" si="8"/>
        <v>49.2453</v>
      </c>
      <c r="H129" s="17">
        <f t="shared" si="7"/>
        <v>64.668999999999997</v>
      </c>
    </row>
    <row r="130" spans="1:8" x14ac:dyDescent="0.25">
      <c r="A130" s="3">
        <v>127</v>
      </c>
      <c r="B130" s="4">
        <v>1803</v>
      </c>
      <c r="C130" s="5" t="s">
        <v>7</v>
      </c>
      <c r="D130" s="6">
        <v>77.024000000000001</v>
      </c>
      <c r="E130" s="19">
        <f t="shared" si="9"/>
        <v>829.08633599999996</v>
      </c>
      <c r="F130" s="6">
        <v>4.5750000000000002</v>
      </c>
      <c r="G130" s="19">
        <f t="shared" si="8"/>
        <v>49.2453</v>
      </c>
      <c r="H130" s="17">
        <f t="shared" si="7"/>
        <v>81.599000000000004</v>
      </c>
    </row>
    <row r="131" spans="1:8" x14ac:dyDescent="0.25">
      <c r="A131" s="3">
        <v>128</v>
      </c>
      <c r="B131" s="4">
        <v>1804</v>
      </c>
      <c r="C131" s="5" t="s">
        <v>8</v>
      </c>
      <c r="D131" s="6">
        <v>58.712000000000003</v>
      </c>
      <c r="E131" s="19">
        <f t="shared" si="9"/>
        <v>631.97596799999997</v>
      </c>
      <c r="F131" s="6">
        <v>0</v>
      </c>
      <c r="G131" s="19">
        <f t="shared" si="8"/>
        <v>0</v>
      </c>
      <c r="H131" s="17">
        <f t="shared" si="7"/>
        <v>58.712000000000003</v>
      </c>
    </row>
    <row r="132" spans="1:8" x14ac:dyDescent="0.25">
      <c r="A132" s="3">
        <v>129</v>
      </c>
      <c r="B132" s="4">
        <v>1805</v>
      </c>
      <c r="C132" s="5" t="s">
        <v>8</v>
      </c>
      <c r="D132" s="6">
        <v>58.451999999999998</v>
      </c>
      <c r="E132" s="19">
        <f t="shared" si="9"/>
        <v>629.17732799999999</v>
      </c>
      <c r="F132" s="6">
        <v>0</v>
      </c>
      <c r="G132" s="19">
        <f t="shared" si="8"/>
        <v>0</v>
      </c>
      <c r="H132" s="17">
        <f t="shared" ref="H132:H195" si="10">D132+F132</f>
        <v>58.451999999999998</v>
      </c>
    </row>
    <row r="133" spans="1:8" x14ac:dyDescent="0.25">
      <c r="A133" s="3">
        <v>130</v>
      </c>
      <c r="B133" s="4">
        <v>1806</v>
      </c>
      <c r="C133" s="5" t="s">
        <v>8</v>
      </c>
      <c r="D133" s="6">
        <v>54.039000000000001</v>
      </c>
      <c r="E133" s="19">
        <f t="shared" si="9"/>
        <v>581.67579599999999</v>
      </c>
      <c r="F133" s="6">
        <v>0</v>
      </c>
      <c r="G133" s="19">
        <f t="shared" si="8"/>
        <v>0</v>
      </c>
      <c r="H133" s="17">
        <f t="shared" si="10"/>
        <v>54.039000000000001</v>
      </c>
    </row>
    <row r="134" spans="1:8" x14ac:dyDescent="0.25">
      <c r="A134" s="3">
        <v>131</v>
      </c>
      <c r="B134" s="4">
        <v>1807</v>
      </c>
      <c r="C134" s="5" t="s">
        <v>7</v>
      </c>
      <c r="D134" s="6">
        <v>78.608000000000004</v>
      </c>
      <c r="E134" s="19">
        <f t="shared" si="9"/>
        <v>846.13651200000004</v>
      </c>
      <c r="F134" s="6">
        <v>5.125</v>
      </c>
      <c r="G134" s="19">
        <f t="shared" si="8"/>
        <v>55.165499999999994</v>
      </c>
      <c r="H134" s="17">
        <f t="shared" si="10"/>
        <v>83.733000000000004</v>
      </c>
    </row>
    <row r="135" spans="1:8" x14ac:dyDescent="0.25">
      <c r="A135" s="3">
        <v>132</v>
      </c>
      <c r="B135" s="4">
        <v>1808</v>
      </c>
      <c r="C135" s="20" t="s">
        <v>8</v>
      </c>
      <c r="D135" s="6">
        <v>60.095999999999997</v>
      </c>
      <c r="E135" s="19">
        <f t="shared" si="9"/>
        <v>646.87334399999997</v>
      </c>
      <c r="F135" s="6">
        <v>4.7270000000000003</v>
      </c>
      <c r="G135" s="19">
        <f t="shared" si="8"/>
        <v>50.881428</v>
      </c>
      <c r="H135" s="17">
        <f t="shared" si="10"/>
        <v>64.822999999999993</v>
      </c>
    </row>
    <row r="136" spans="1:8" x14ac:dyDescent="0.25">
      <c r="A136" s="3">
        <v>133</v>
      </c>
      <c r="B136" s="4">
        <v>1809</v>
      </c>
      <c r="C136" s="20" t="s">
        <v>8</v>
      </c>
      <c r="D136" s="6">
        <v>59.073999999999998</v>
      </c>
      <c r="E136" s="19">
        <f t="shared" si="9"/>
        <v>635.87253599999997</v>
      </c>
      <c r="F136" s="6">
        <v>4.7270000000000003</v>
      </c>
      <c r="G136" s="19">
        <f t="shared" si="8"/>
        <v>50.881428</v>
      </c>
      <c r="H136" s="17">
        <f t="shared" si="10"/>
        <v>63.801000000000002</v>
      </c>
    </row>
    <row r="137" spans="1:8" x14ac:dyDescent="0.25">
      <c r="A137" s="3">
        <v>134</v>
      </c>
      <c r="B137" s="4">
        <v>1901</v>
      </c>
      <c r="C137" s="5" t="s">
        <v>7</v>
      </c>
      <c r="D137" s="6">
        <v>80.997</v>
      </c>
      <c r="E137" s="19">
        <f t="shared" si="9"/>
        <v>871.85170799999992</v>
      </c>
      <c r="F137" s="6">
        <v>5.008</v>
      </c>
      <c r="G137" s="19">
        <f t="shared" si="8"/>
        <v>53.906112</v>
      </c>
      <c r="H137" s="17">
        <f t="shared" si="10"/>
        <v>86.004999999999995</v>
      </c>
    </row>
    <row r="138" spans="1:8" x14ac:dyDescent="0.25">
      <c r="A138" s="3">
        <v>135</v>
      </c>
      <c r="B138" s="4">
        <v>1902</v>
      </c>
      <c r="C138" s="5" t="s">
        <v>8</v>
      </c>
      <c r="D138" s="6">
        <v>60.094000000000001</v>
      </c>
      <c r="E138" s="19">
        <f t="shared" si="9"/>
        <v>646.85181599999999</v>
      </c>
      <c r="F138" s="6">
        <v>4.5750000000000002</v>
      </c>
      <c r="G138" s="19">
        <f t="shared" si="8"/>
        <v>49.2453</v>
      </c>
      <c r="H138" s="17">
        <f t="shared" si="10"/>
        <v>64.668999999999997</v>
      </c>
    </row>
    <row r="139" spans="1:8" x14ac:dyDescent="0.25">
      <c r="A139" s="3">
        <v>136</v>
      </c>
      <c r="B139" s="4">
        <v>1903</v>
      </c>
      <c r="C139" s="5" t="s">
        <v>7</v>
      </c>
      <c r="D139" s="6">
        <v>71.909000000000006</v>
      </c>
      <c r="E139" s="19">
        <f t="shared" si="9"/>
        <v>774.02847600000007</v>
      </c>
      <c r="F139" s="6">
        <v>9.4469999999999992</v>
      </c>
      <c r="G139" s="19">
        <f t="shared" si="8"/>
        <v>101.68750799999998</v>
      </c>
      <c r="H139" s="17">
        <f t="shared" si="10"/>
        <v>81.356000000000009</v>
      </c>
    </row>
    <row r="140" spans="1:8" x14ac:dyDescent="0.25">
      <c r="A140" s="3">
        <v>137</v>
      </c>
      <c r="B140" s="4">
        <v>1904</v>
      </c>
      <c r="C140" s="5" t="s">
        <v>8</v>
      </c>
      <c r="D140" s="6">
        <v>58.712000000000003</v>
      </c>
      <c r="E140" s="19">
        <f t="shared" si="9"/>
        <v>631.97596799999997</v>
      </c>
      <c r="F140" s="6">
        <v>0</v>
      </c>
      <c r="G140" s="19">
        <f t="shared" si="8"/>
        <v>0</v>
      </c>
      <c r="H140" s="17">
        <f t="shared" si="10"/>
        <v>58.712000000000003</v>
      </c>
    </row>
    <row r="141" spans="1:8" x14ac:dyDescent="0.25">
      <c r="A141" s="3">
        <v>138</v>
      </c>
      <c r="B141" s="4">
        <v>1905</v>
      </c>
      <c r="C141" s="5" t="s">
        <v>8</v>
      </c>
      <c r="D141" s="6">
        <v>58.451999999999998</v>
      </c>
      <c r="E141" s="19">
        <f t="shared" si="9"/>
        <v>629.17732799999999</v>
      </c>
      <c r="F141" s="6">
        <v>0</v>
      </c>
      <c r="G141" s="19">
        <f t="shared" si="8"/>
        <v>0</v>
      </c>
      <c r="H141" s="17">
        <f t="shared" si="10"/>
        <v>58.451999999999998</v>
      </c>
    </row>
    <row r="142" spans="1:8" x14ac:dyDescent="0.25">
      <c r="A142" s="3">
        <v>139</v>
      </c>
      <c r="B142" s="4">
        <v>1906</v>
      </c>
      <c r="C142" s="5" t="s">
        <v>8</v>
      </c>
      <c r="D142" s="6">
        <v>54.039000000000001</v>
      </c>
      <c r="E142" s="19">
        <f t="shared" si="9"/>
        <v>581.67579599999999</v>
      </c>
      <c r="F142" s="6">
        <v>0</v>
      </c>
      <c r="G142" s="19">
        <f t="shared" si="8"/>
        <v>0</v>
      </c>
      <c r="H142" s="17">
        <f t="shared" si="10"/>
        <v>54.039000000000001</v>
      </c>
    </row>
    <row r="143" spans="1:8" x14ac:dyDescent="0.25">
      <c r="A143" s="3">
        <v>140</v>
      </c>
      <c r="B143" s="4">
        <v>1907</v>
      </c>
      <c r="C143" s="5" t="s">
        <v>7</v>
      </c>
      <c r="D143" s="6">
        <v>78.608000000000004</v>
      </c>
      <c r="E143" s="19">
        <f t="shared" si="9"/>
        <v>846.13651200000004</v>
      </c>
      <c r="F143" s="6">
        <v>5.125</v>
      </c>
      <c r="G143" s="19">
        <f t="shared" si="8"/>
        <v>55.165499999999994</v>
      </c>
      <c r="H143" s="17">
        <f t="shared" si="10"/>
        <v>83.733000000000004</v>
      </c>
    </row>
    <row r="144" spans="1:8" x14ac:dyDescent="0.25">
      <c r="A144" s="3">
        <v>141</v>
      </c>
      <c r="B144" s="4">
        <v>1908</v>
      </c>
      <c r="C144" s="20" t="s">
        <v>8</v>
      </c>
      <c r="D144" s="6">
        <v>60.095999999999997</v>
      </c>
      <c r="E144" s="19">
        <f t="shared" si="9"/>
        <v>646.87334399999997</v>
      </c>
      <c r="F144" s="6">
        <v>4.7270000000000003</v>
      </c>
      <c r="G144" s="19">
        <f t="shared" si="8"/>
        <v>50.881428</v>
      </c>
      <c r="H144" s="17">
        <f t="shared" si="10"/>
        <v>64.822999999999993</v>
      </c>
    </row>
    <row r="145" spans="1:8" x14ac:dyDescent="0.25">
      <c r="A145" s="3">
        <v>142</v>
      </c>
      <c r="B145" s="4">
        <v>2001</v>
      </c>
      <c r="C145" s="20" t="s">
        <v>7</v>
      </c>
      <c r="D145" s="6">
        <v>80.997</v>
      </c>
      <c r="E145" s="19">
        <f t="shared" si="9"/>
        <v>871.85170799999992</v>
      </c>
      <c r="F145" s="6">
        <v>5.008</v>
      </c>
      <c r="G145" s="19">
        <f t="shared" si="8"/>
        <v>53.906112</v>
      </c>
      <c r="H145" s="17">
        <f t="shared" si="10"/>
        <v>86.004999999999995</v>
      </c>
    </row>
    <row r="146" spans="1:8" x14ac:dyDescent="0.25">
      <c r="A146" s="3">
        <v>143</v>
      </c>
      <c r="B146" s="4">
        <v>2002</v>
      </c>
      <c r="C146" s="21" t="s">
        <v>8</v>
      </c>
      <c r="D146" s="6">
        <v>60.094000000000001</v>
      </c>
      <c r="E146" s="19">
        <f t="shared" si="9"/>
        <v>646.85181599999999</v>
      </c>
      <c r="F146" s="6">
        <v>4.5750000000000002</v>
      </c>
      <c r="G146" s="19">
        <f t="shared" si="8"/>
        <v>49.2453</v>
      </c>
      <c r="H146" s="17">
        <f t="shared" si="10"/>
        <v>64.668999999999997</v>
      </c>
    </row>
    <row r="147" spans="1:8" x14ac:dyDescent="0.25">
      <c r="A147" s="3">
        <v>144</v>
      </c>
      <c r="B147" s="4">
        <v>2003</v>
      </c>
      <c r="C147" s="21" t="s">
        <v>7</v>
      </c>
      <c r="D147" s="6">
        <v>71.909000000000006</v>
      </c>
      <c r="E147" s="19">
        <f t="shared" si="9"/>
        <v>774.02847600000007</v>
      </c>
      <c r="F147" s="6">
        <v>9.4469999999999992</v>
      </c>
      <c r="G147" s="19">
        <f t="shared" si="8"/>
        <v>101.68750799999998</v>
      </c>
      <c r="H147" s="17">
        <f t="shared" si="10"/>
        <v>81.356000000000009</v>
      </c>
    </row>
    <row r="148" spans="1:8" x14ac:dyDescent="0.25">
      <c r="A148" s="3">
        <v>145</v>
      </c>
      <c r="B148" s="4">
        <v>2004</v>
      </c>
      <c r="C148" s="21" t="s">
        <v>8</v>
      </c>
      <c r="D148" s="6">
        <v>58.712000000000003</v>
      </c>
      <c r="E148" s="19">
        <f t="shared" si="9"/>
        <v>631.97596799999997</v>
      </c>
      <c r="F148" s="6">
        <v>0</v>
      </c>
      <c r="G148" s="19">
        <f t="shared" si="8"/>
        <v>0</v>
      </c>
      <c r="H148" s="17">
        <f t="shared" si="10"/>
        <v>58.712000000000003</v>
      </c>
    </row>
    <row r="149" spans="1:8" x14ac:dyDescent="0.25">
      <c r="A149" s="3">
        <v>146</v>
      </c>
      <c r="B149" s="4">
        <v>2005</v>
      </c>
      <c r="C149" s="21" t="s">
        <v>8</v>
      </c>
      <c r="D149" s="6">
        <v>58.451999999999998</v>
      </c>
      <c r="E149" s="19">
        <f t="shared" si="9"/>
        <v>629.17732799999999</v>
      </c>
      <c r="F149" s="6">
        <v>0</v>
      </c>
      <c r="G149" s="19">
        <f t="shared" si="8"/>
        <v>0</v>
      </c>
      <c r="H149" s="17">
        <f t="shared" si="10"/>
        <v>58.451999999999998</v>
      </c>
    </row>
    <row r="150" spans="1:8" x14ac:dyDescent="0.25">
      <c r="A150" s="3">
        <v>147</v>
      </c>
      <c r="B150" s="4">
        <v>2006</v>
      </c>
      <c r="C150" s="21" t="s">
        <v>8</v>
      </c>
      <c r="D150" s="6">
        <v>54.039000000000001</v>
      </c>
      <c r="E150" s="19">
        <f t="shared" si="9"/>
        <v>581.67579599999999</v>
      </c>
      <c r="F150" s="6">
        <v>0</v>
      </c>
      <c r="G150" s="19">
        <f t="shared" si="8"/>
        <v>0</v>
      </c>
      <c r="H150" s="17">
        <f t="shared" si="10"/>
        <v>54.039000000000001</v>
      </c>
    </row>
    <row r="151" spans="1:8" x14ac:dyDescent="0.25">
      <c r="A151" s="3">
        <v>148</v>
      </c>
      <c r="B151" s="4">
        <v>2007</v>
      </c>
      <c r="C151" s="21" t="s">
        <v>7</v>
      </c>
      <c r="D151" s="6">
        <v>78.608000000000004</v>
      </c>
      <c r="E151" s="19">
        <f t="shared" si="9"/>
        <v>846.13651200000004</v>
      </c>
      <c r="F151" s="6">
        <v>5.125</v>
      </c>
      <c r="G151" s="19">
        <f t="shared" ref="G151:G197" si="11">F151*10.764</f>
        <v>55.165499999999994</v>
      </c>
      <c r="H151" s="17">
        <f t="shared" si="10"/>
        <v>83.733000000000004</v>
      </c>
    </row>
    <row r="152" spans="1:8" x14ac:dyDescent="0.25">
      <c r="A152" s="3">
        <v>149</v>
      </c>
      <c r="B152" s="4">
        <v>2008</v>
      </c>
      <c r="C152" s="21" t="s">
        <v>8</v>
      </c>
      <c r="D152" s="6">
        <v>60.095999999999997</v>
      </c>
      <c r="E152" s="19">
        <f t="shared" ref="E152:E197" si="12">D152*10.764</f>
        <v>646.87334399999997</v>
      </c>
      <c r="F152" s="6">
        <v>4.7270000000000003</v>
      </c>
      <c r="G152" s="19">
        <f t="shared" si="11"/>
        <v>50.881428</v>
      </c>
      <c r="H152" s="17">
        <f t="shared" si="10"/>
        <v>64.822999999999993</v>
      </c>
    </row>
    <row r="153" spans="1:8" x14ac:dyDescent="0.25">
      <c r="A153" s="3">
        <v>150</v>
      </c>
      <c r="B153" s="4">
        <v>2009</v>
      </c>
      <c r="C153" s="21" t="s">
        <v>8</v>
      </c>
      <c r="D153" s="6">
        <v>59.073999999999998</v>
      </c>
      <c r="E153" s="19">
        <f t="shared" si="12"/>
        <v>635.87253599999997</v>
      </c>
      <c r="F153" s="6">
        <v>4.7270000000000003</v>
      </c>
      <c r="G153" s="19">
        <f t="shared" si="11"/>
        <v>50.881428</v>
      </c>
      <c r="H153" s="17">
        <f t="shared" si="10"/>
        <v>63.801000000000002</v>
      </c>
    </row>
    <row r="154" spans="1:8" x14ac:dyDescent="0.25">
      <c r="A154" s="3">
        <v>151</v>
      </c>
      <c r="B154" s="4">
        <v>2101</v>
      </c>
      <c r="C154" s="20" t="s">
        <v>7</v>
      </c>
      <c r="D154" s="6">
        <v>80.997</v>
      </c>
      <c r="E154" s="19">
        <f t="shared" si="12"/>
        <v>871.85170799999992</v>
      </c>
      <c r="F154" s="6">
        <v>5.008</v>
      </c>
      <c r="G154" s="19">
        <f t="shared" si="11"/>
        <v>53.906112</v>
      </c>
      <c r="H154" s="17">
        <f t="shared" si="10"/>
        <v>86.004999999999995</v>
      </c>
    </row>
    <row r="155" spans="1:8" x14ac:dyDescent="0.25">
      <c r="A155" s="3">
        <v>152</v>
      </c>
      <c r="B155" s="4">
        <v>2102</v>
      </c>
      <c r="C155" s="21" t="s">
        <v>8</v>
      </c>
      <c r="D155" s="6">
        <v>60.094000000000001</v>
      </c>
      <c r="E155" s="19">
        <f t="shared" si="12"/>
        <v>646.85181599999999</v>
      </c>
      <c r="F155" s="6">
        <v>4.5750000000000002</v>
      </c>
      <c r="G155" s="19">
        <f t="shared" si="11"/>
        <v>49.2453</v>
      </c>
      <c r="H155" s="17">
        <f t="shared" si="10"/>
        <v>64.668999999999997</v>
      </c>
    </row>
    <row r="156" spans="1:8" x14ac:dyDescent="0.25">
      <c r="A156" s="3">
        <v>153</v>
      </c>
      <c r="B156" s="4">
        <v>2103</v>
      </c>
      <c r="C156" s="21" t="s">
        <v>7</v>
      </c>
      <c r="D156" s="6">
        <v>71.909000000000006</v>
      </c>
      <c r="E156" s="19">
        <f t="shared" si="12"/>
        <v>774.02847600000007</v>
      </c>
      <c r="F156" s="6">
        <v>9.4469999999999992</v>
      </c>
      <c r="G156" s="19">
        <f t="shared" si="11"/>
        <v>101.68750799999998</v>
      </c>
      <c r="H156" s="17">
        <f t="shared" si="10"/>
        <v>81.356000000000009</v>
      </c>
    </row>
    <row r="157" spans="1:8" x14ac:dyDescent="0.25">
      <c r="A157" s="3">
        <v>154</v>
      </c>
      <c r="B157" s="4">
        <v>2104</v>
      </c>
      <c r="C157" s="21" t="s">
        <v>8</v>
      </c>
      <c r="D157" s="6">
        <v>58.712000000000003</v>
      </c>
      <c r="E157" s="19">
        <f t="shared" si="12"/>
        <v>631.97596799999997</v>
      </c>
      <c r="F157" s="6">
        <v>0</v>
      </c>
      <c r="G157" s="19">
        <f t="shared" si="11"/>
        <v>0</v>
      </c>
      <c r="H157" s="17">
        <f t="shared" si="10"/>
        <v>58.712000000000003</v>
      </c>
    </row>
    <row r="158" spans="1:8" x14ac:dyDescent="0.25">
      <c r="A158" s="3">
        <v>155</v>
      </c>
      <c r="B158" s="4">
        <v>2105</v>
      </c>
      <c r="C158" s="21" t="s">
        <v>8</v>
      </c>
      <c r="D158" s="6">
        <v>58.451999999999998</v>
      </c>
      <c r="E158" s="19">
        <f t="shared" si="12"/>
        <v>629.17732799999999</v>
      </c>
      <c r="F158" s="6">
        <v>0</v>
      </c>
      <c r="G158" s="19">
        <f t="shared" si="11"/>
        <v>0</v>
      </c>
      <c r="H158" s="17">
        <f t="shared" si="10"/>
        <v>58.451999999999998</v>
      </c>
    </row>
    <row r="159" spans="1:8" x14ac:dyDescent="0.25">
      <c r="A159" s="3">
        <v>156</v>
      </c>
      <c r="B159" s="4">
        <v>2106</v>
      </c>
      <c r="C159" s="21" t="s">
        <v>8</v>
      </c>
      <c r="D159" s="6">
        <v>54.039000000000001</v>
      </c>
      <c r="E159" s="19">
        <f t="shared" si="12"/>
        <v>581.67579599999999</v>
      </c>
      <c r="F159" s="6">
        <v>0</v>
      </c>
      <c r="G159" s="19">
        <f t="shared" si="11"/>
        <v>0</v>
      </c>
      <c r="H159" s="17">
        <f t="shared" si="10"/>
        <v>54.039000000000001</v>
      </c>
    </row>
    <row r="160" spans="1:8" x14ac:dyDescent="0.25">
      <c r="A160" s="3">
        <v>157</v>
      </c>
      <c r="B160" s="4">
        <v>2107</v>
      </c>
      <c r="C160" s="21" t="s">
        <v>7</v>
      </c>
      <c r="D160" s="6">
        <v>78.608000000000004</v>
      </c>
      <c r="E160" s="19">
        <f t="shared" si="12"/>
        <v>846.13651200000004</v>
      </c>
      <c r="F160" s="6">
        <v>5.125</v>
      </c>
      <c r="G160" s="19">
        <f t="shared" si="11"/>
        <v>55.165499999999994</v>
      </c>
      <c r="H160" s="17">
        <f t="shared" si="10"/>
        <v>83.733000000000004</v>
      </c>
    </row>
    <row r="161" spans="1:8" x14ac:dyDescent="0.25">
      <c r="A161" s="3">
        <v>158</v>
      </c>
      <c r="B161" s="4">
        <v>2108</v>
      </c>
      <c r="C161" s="21" t="s">
        <v>8</v>
      </c>
      <c r="D161" s="6">
        <v>60.095999999999997</v>
      </c>
      <c r="E161" s="19">
        <f t="shared" si="12"/>
        <v>646.87334399999997</v>
      </c>
      <c r="F161" s="6">
        <v>4.7270000000000003</v>
      </c>
      <c r="G161" s="19">
        <f t="shared" si="11"/>
        <v>50.881428</v>
      </c>
      <c r="H161" s="17">
        <f t="shared" si="10"/>
        <v>64.822999999999993</v>
      </c>
    </row>
    <row r="162" spans="1:8" x14ac:dyDescent="0.25">
      <c r="A162" s="3">
        <v>159</v>
      </c>
      <c r="B162" s="4">
        <v>2109</v>
      </c>
      <c r="C162" s="21" t="s">
        <v>8</v>
      </c>
      <c r="D162" s="6">
        <v>59.073999999999998</v>
      </c>
      <c r="E162" s="19">
        <f t="shared" si="12"/>
        <v>635.87253599999997</v>
      </c>
      <c r="F162" s="6">
        <v>4.7270000000000003</v>
      </c>
      <c r="G162" s="19">
        <f t="shared" si="11"/>
        <v>50.881428</v>
      </c>
      <c r="H162" s="17">
        <f t="shared" si="10"/>
        <v>63.801000000000002</v>
      </c>
    </row>
    <row r="163" spans="1:8" x14ac:dyDescent="0.25">
      <c r="A163" s="3">
        <v>160</v>
      </c>
      <c r="B163" s="4">
        <v>2201</v>
      </c>
      <c r="C163" s="20" t="s">
        <v>7</v>
      </c>
      <c r="D163" s="6">
        <v>80.997</v>
      </c>
      <c r="E163" s="19">
        <f t="shared" si="12"/>
        <v>871.85170799999992</v>
      </c>
      <c r="F163" s="6">
        <v>5.008</v>
      </c>
      <c r="G163" s="19">
        <f t="shared" si="11"/>
        <v>53.906112</v>
      </c>
      <c r="H163" s="17">
        <f t="shared" si="10"/>
        <v>86.004999999999995</v>
      </c>
    </row>
    <row r="164" spans="1:8" x14ac:dyDescent="0.25">
      <c r="A164" s="3">
        <v>161</v>
      </c>
      <c r="B164" s="4">
        <v>2202</v>
      </c>
      <c r="C164" s="21" t="s">
        <v>8</v>
      </c>
      <c r="D164" s="6">
        <v>60.094000000000001</v>
      </c>
      <c r="E164" s="19">
        <f t="shared" si="12"/>
        <v>646.85181599999999</v>
      </c>
      <c r="F164" s="6">
        <v>4.5750000000000002</v>
      </c>
      <c r="G164" s="19">
        <f t="shared" si="11"/>
        <v>49.2453</v>
      </c>
      <c r="H164" s="17">
        <f t="shared" si="10"/>
        <v>64.668999999999997</v>
      </c>
    </row>
    <row r="165" spans="1:8" x14ac:dyDescent="0.25">
      <c r="A165" s="3">
        <v>162</v>
      </c>
      <c r="B165" s="4">
        <v>2203</v>
      </c>
      <c r="C165" s="21" t="s">
        <v>7</v>
      </c>
      <c r="D165" s="6">
        <v>71.909000000000006</v>
      </c>
      <c r="E165" s="19">
        <f t="shared" si="12"/>
        <v>774.02847600000007</v>
      </c>
      <c r="F165" s="6">
        <v>9.4469999999999992</v>
      </c>
      <c r="G165" s="19">
        <f t="shared" si="11"/>
        <v>101.68750799999998</v>
      </c>
      <c r="H165" s="17">
        <f t="shared" si="10"/>
        <v>81.356000000000009</v>
      </c>
    </row>
    <row r="166" spans="1:8" x14ac:dyDescent="0.25">
      <c r="A166" s="3">
        <v>163</v>
      </c>
      <c r="B166" s="4">
        <v>2204</v>
      </c>
      <c r="C166" s="21" t="s">
        <v>8</v>
      </c>
      <c r="D166" s="6">
        <v>58.712000000000003</v>
      </c>
      <c r="E166" s="19">
        <f t="shared" si="12"/>
        <v>631.97596799999997</v>
      </c>
      <c r="F166" s="6">
        <v>0</v>
      </c>
      <c r="G166" s="19">
        <f t="shared" si="11"/>
        <v>0</v>
      </c>
      <c r="H166" s="17">
        <f t="shared" si="10"/>
        <v>58.712000000000003</v>
      </c>
    </row>
    <row r="167" spans="1:8" x14ac:dyDescent="0.25">
      <c r="A167" s="3">
        <v>164</v>
      </c>
      <c r="B167" s="4">
        <v>2205</v>
      </c>
      <c r="C167" s="21" t="s">
        <v>8</v>
      </c>
      <c r="D167" s="6">
        <v>58.451999999999998</v>
      </c>
      <c r="E167" s="19">
        <f t="shared" si="12"/>
        <v>629.17732799999999</v>
      </c>
      <c r="F167" s="6">
        <v>0</v>
      </c>
      <c r="G167" s="19">
        <f t="shared" si="11"/>
        <v>0</v>
      </c>
      <c r="H167" s="17">
        <f t="shared" si="10"/>
        <v>58.451999999999998</v>
      </c>
    </row>
    <row r="168" spans="1:8" x14ac:dyDescent="0.25">
      <c r="A168" s="3">
        <v>165</v>
      </c>
      <c r="B168" s="4">
        <v>2206</v>
      </c>
      <c r="C168" s="21" t="s">
        <v>8</v>
      </c>
      <c r="D168" s="6">
        <v>54.039000000000001</v>
      </c>
      <c r="E168" s="19">
        <f t="shared" si="12"/>
        <v>581.67579599999999</v>
      </c>
      <c r="F168" s="6">
        <v>0</v>
      </c>
      <c r="G168" s="19">
        <f t="shared" si="11"/>
        <v>0</v>
      </c>
      <c r="H168" s="17">
        <f t="shared" si="10"/>
        <v>54.039000000000001</v>
      </c>
    </row>
    <row r="169" spans="1:8" x14ac:dyDescent="0.25">
      <c r="A169" s="3">
        <v>166</v>
      </c>
      <c r="B169" s="4">
        <v>2207</v>
      </c>
      <c r="C169" s="21" t="s">
        <v>7</v>
      </c>
      <c r="D169" s="6">
        <v>78.608000000000004</v>
      </c>
      <c r="E169" s="19">
        <f t="shared" si="12"/>
        <v>846.13651200000004</v>
      </c>
      <c r="F169" s="6">
        <v>5.125</v>
      </c>
      <c r="G169" s="19">
        <f t="shared" si="11"/>
        <v>55.165499999999994</v>
      </c>
      <c r="H169" s="17">
        <f t="shared" si="10"/>
        <v>83.733000000000004</v>
      </c>
    </row>
    <row r="170" spans="1:8" x14ac:dyDescent="0.25">
      <c r="A170" s="3">
        <v>167</v>
      </c>
      <c r="B170" s="4">
        <v>2208</v>
      </c>
      <c r="C170" s="21" t="s">
        <v>8</v>
      </c>
      <c r="D170" s="6">
        <v>60.095999999999997</v>
      </c>
      <c r="E170" s="19">
        <f t="shared" si="12"/>
        <v>646.87334399999997</v>
      </c>
      <c r="F170" s="6">
        <v>4.7270000000000003</v>
      </c>
      <c r="G170" s="19">
        <f t="shared" si="11"/>
        <v>50.881428</v>
      </c>
      <c r="H170" s="17">
        <f t="shared" si="10"/>
        <v>64.822999999999993</v>
      </c>
    </row>
    <row r="171" spans="1:8" x14ac:dyDescent="0.25">
      <c r="A171" s="3">
        <v>168</v>
      </c>
      <c r="B171" s="4">
        <v>2209</v>
      </c>
      <c r="C171" s="21" t="s">
        <v>8</v>
      </c>
      <c r="D171" s="6">
        <v>59.073999999999998</v>
      </c>
      <c r="E171" s="19">
        <f t="shared" si="12"/>
        <v>635.87253599999997</v>
      </c>
      <c r="F171" s="6">
        <v>4.7270000000000003</v>
      </c>
      <c r="G171" s="19">
        <f t="shared" si="11"/>
        <v>50.881428</v>
      </c>
      <c r="H171" s="17">
        <f t="shared" si="10"/>
        <v>63.801000000000002</v>
      </c>
    </row>
    <row r="172" spans="1:8" x14ac:dyDescent="0.25">
      <c r="A172" s="3">
        <v>169</v>
      </c>
      <c r="B172" s="4">
        <v>2301</v>
      </c>
      <c r="C172" s="20" t="s">
        <v>7</v>
      </c>
      <c r="D172" s="6">
        <v>80.997</v>
      </c>
      <c r="E172" s="19">
        <f t="shared" si="12"/>
        <v>871.85170799999992</v>
      </c>
      <c r="F172" s="6">
        <v>5.008</v>
      </c>
      <c r="G172" s="19">
        <f t="shared" si="11"/>
        <v>53.906112</v>
      </c>
      <c r="H172" s="17">
        <f t="shared" si="10"/>
        <v>86.004999999999995</v>
      </c>
    </row>
    <row r="173" spans="1:8" x14ac:dyDescent="0.25">
      <c r="A173" s="3">
        <v>170</v>
      </c>
      <c r="B173" s="4">
        <v>2302</v>
      </c>
      <c r="C173" s="21" t="s">
        <v>8</v>
      </c>
      <c r="D173" s="6">
        <v>60.094000000000001</v>
      </c>
      <c r="E173" s="19">
        <f t="shared" si="12"/>
        <v>646.85181599999999</v>
      </c>
      <c r="F173" s="6">
        <v>4.5750000000000002</v>
      </c>
      <c r="G173" s="19">
        <f t="shared" si="11"/>
        <v>49.2453</v>
      </c>
      <c r="H173" s="17">
        <f t="shared" si="10"/>
        <v>64.668999999999997</v>
      </c>
    </row>
    <row r="174" spans="1:8" x14ac:dyDescent="0.25">
      <c r="A174" s="3">
        <v>171</v>
      </c>
      <c r="B174" s="4">
        <v>2303</v>
      </c>
      <c r="C174" s="21" t="s">
        <v>7</v>
      </c>
      <c r="D174" s="6">
        <v>71.909000000000006</v>
      </c>
      <c r="E174" s="19">
        <f t="shared" si="12"/>
        <v>774.02847600000007</v>
      </c>
      <c r="F174" s="6">
        <v>9.4469999999999992</v>
      </c>
      <c r="G174" s="19">
        <f t="shared" si="11"/>
        <v>101.68750799999998</v>
      </c>
      <c r="H174" s="17">
        <f t="shared" si="10"/>
        <v>81.356000000000009</v>
      </c>
    </row>
    <row r="175" spans="1:8" x14ac:dyDescent="0.25">
      <c r="A175" s="3">
        <v>172</v>
      </c>
      <c r="B175" s="4">
        <v>2304</v>
      </c>
      <c r="C175" s="21" t="s">
        <v>8</v>
      </c>
      <c r="D175" s="6">
        <v>58.712000000000003</v>
      </c>
      <c r="E175" s="19">
        <f t="shared" si="12"/>
        <v>631.97596799999997</v>
      </c>
      <c r="F175" s="6">
        <v>0</v>
      </c>
      <c r="G175" s="19">
        <f t="shared" si="11"/>
        <v>0</v>
      </c>
      <c r="H175" s="17">
        <f t="shared" si="10"/>
        <v>58.712000000000003</v>
      </c>
    </row>
    <row r="176" spans="1:8" x14ac:dyDescent="0.25">
      <c r="A176" s="3">
        <v>173</v>
      </c>
      <c r="B176" s="4">
        <v>2305</v>
      </c>
      <c r="C176" s="21" t="s">
        <v>8</v>
      </c>
      <c r="D176" s="6">
        <v>58.451999999999998</v>
      </c>
      <c r="E176" s="19">
        <f t="shared" si="12"/>
        <v>629.17732799999999</v>
      </c>
      <c r="F176" s="6">
        <v>0</v>
      </c>
      <c r="G176" s="19">
        <f t="shared" si="11"/>
        <v>0</v>
      </c>
      <c r="H176" s="17">
        <f t="shared" si="10"/>
        <v>58.451999999999998</v>
      </c>
    </row>
    <row r="177" spans="1:8" x14ac:dyDescent="0.25">
      <c r="A177" s="3">
        <v>174</v>
      </c>
      <c r="B177" s="4">
        <v>2306</v>
      </c>
      <c r="C177" s="21" t="s">
        <v>8</v>
      </c>
      <c r="D177" s="6">
        <v>54.039000000000001</v>
      </c>
      <c r="E177" s="19">
        <f t="shared" si="12"/>
        <v>581.67579599999999</v>
      </c>
      <c r="F177" s="6">
        <v>0</v>
      </c>
      <c r="G177" s="19">
        <f t="shared" si="11"/>
        <v>0</v>
      </c>
      <c r="H177" s="17">
        <f t="shared" si="10"/>
        <v>54.039000000000001</v>
      </c>
    </row>
    <row r="178" spans="1:8" x14ac:dyDescent="0.25">
      <c r="A178" s="3">
        <v>175</v>
      </c>
      <c r="B178" s="4">
        <v>2307</v>
      </c>
      <c r="C178" s="21" t="s">
        <v>7</v>
      </c>
      <c r="D178" s="6">
        <v>78.608000000000004</v>
      </c>
      <c r="E178" s="19">
        <f t="shared" si="12"/>
        <v>846.13651200000004</v>
      </c>
      <c r="F178" s="6">
        <v>5.125</v>
      </c>
      <c r="G178" s="19">
        <f t="shared" si="11"/>
        <v>55.165499999999994</v>
      </c>
      <c r="H178" s="17">
        <f t="shared" si="10"/>
        <v>83.733000000000004</v>
      </c>
    </row>
    <row r="179" spans="1:8" x14ac:dyDescent="0.25">
      <c r="A179" s="3">
        <v>176</v>
      </c>
      <c r="B179" s="4">
        <v>2308</v>
      </c>
      <c r="C179" s="21" t="s">
        <v>8</v>
      </c>
      <c r="D179" s="6">
        <v>60.095999999999997</v>
      </c>
      <c r="E179" s="19">
        <f t="shared" si="12"/>
        <v>646.87334399999997</v>
      </c>
      <c r="F179" s="6">
        <v>4.7270000000000003</v>
      </c>
      <c r="G179" s="19">
        <f t="shared" si="11"/>
        <v>50.881428</v>
      </c>
      <c r="H179" s="17">
        <f t="shared" si="10"/>
        <v>64.822999999999993</v>
      </c>
    </row>
    <row r="180" spans="1:8" x14ac:dyDescent="0.25">
      <c r="A180" s="3">
        <v>177</v>
      </c>
      <c r="B180" s="4">
        <v>2401</v>
      </c>
      <c r="C180" s="20" t="s">
        <v>7</v>
      </c>
      <c r="D180" s="6">
        <v>80.997</v>
      </c>
      <c r="E180" s="19">
        <f t="shared" si="12"/>
        <v>871.85170799999992</v>
      </c>
      <c r="F180" s="6">
        <v>5.008</v>
      </c>
      <c r="G180" s="19">
        <f t="shared" si="11"/>
        <v>53.906112</v>
      </c>
      <c r="H180" s="17">
        <f t="shared" si="10"/>
        <v>86.004999999999995</v>
      </c>
    </row>
    <row r="181" spans="1:8" x14ac:dyDescent="0.25">
      <c r="A181" s="3">
        <v>178</v>
      </c>
      <c r="B181" s="4">
        <v>2402</v>
      </c>
      <c r="C181" s="21" t="s">
        <v>8</v>
      </c>
      <c r="D181" s="6">
        <v>60.094000000000001</v>
      </c>
      <c r="E181" s="19">
        <f t="shared" si="12"/>
        <v>646.85181599999999</v>
      </c>
      <c r="F181" s="6">
        <v>4.5750000000000002</v>
      </c>
      <c r="G181" s="19">
        <f t="shared" si="11"/>
        <v>49.2453</v>
      </c>
      <c r="H181" s="17">
        <f t="shared" si="10"/>
        <v>64.668999999999997</v>
      </c>
    </row>
    <row r="182" spans="1:8" x14ac:dyDescent="0.25">
      <c r="A182" s="3">
        <v>179</v>
      </c>
      <c r="B182" s="4">
        <v>2403</v>
      </c>
      <c r="C182" s="21" t="s">
        <v>7</v>
      </c>
      <c r="D182" s="6">
        <v>71.909000000000006</v>
      </c>
      <c r="E182" s="19">
        <f t="shared" si="12"/>
        <v>774.02847600000007</v>
      </c>
      <c r="F182" s="6">
        <v>9.4469999999999992</v>
      </c>
      <c r="G182" s="19">
        <f t="shared" si="11"/>
        <v>101.68750799999998</v>
      </c>
      <c r="H182" s="17">
        <f t="shared" si="10"/>
        <v>81.356000000000009</v>
      </c>
    </row>
    <row r="183" spans="1:8" x14ac:dyDescent="0.25">
      <c r="A183" s="3">
        <v>180</v>
      </c>
      <c r="B183" s="4">
        <v>2404</v>
      </c>
      <c r="C183" s="21" t="s">
        <v>8</v>
      </c>
      <c r="D183" s="6">
        <v>58.712000000000003</v>
      </c>
      <c r="E183" s="19">
        <f t="shared" si="12"/>
        <v>631.97596799999997</v>
      </c>
      <c r="F183" s="6">
        <v>0</v>
      </c>
      <c r="G183" s="19">
        <f t="shared" si="11"/>
        <v>0</v>
      </c>
      <c r="H183" s="17">
        <f t="shared" si="10"/>
        <v>58.712000000000003</v>
      </c>
    </row>
    <row r="184" spans="1:8" x14ac:dyDescent="0.25">
      <c r="A184" s="3">
        <v>181</v>
      </c>
      <c r="B184" s="4">
        <v>2405</v>
      </c>
      <c r="C184" s="21" t="s">
        <v>8</v>
      </c>
      <c r="D184" s="6">
        <v>58.451999999999998</v>
      </c>
      <c r="E184" s="19">
        <f t="shared" si="12"/>
        <v>629.17732799999999</v>
      </c>
      <c r="F184" s="6">
        <v>0</v>
      </c>
      <c r="G184" s="19">
        <f t="shared" si="11"/>
        <v>0</v>
      </c>
      <c r="H184" s="17">
        <f t="shared" si="10"/>
        <v>58.451999999999998</v>
      </c>
    </row>
    <row r="185" spans="1:8" x14ac:dyDescent="0.25">
      <c r="A185" s="3">
        <v>182</v>
      </c>
      <c r="B185" s="4">
        <v>2406</v>
      </c>
      <c r="C185" s="21" t="s">
        <v>8</v>
      </c>
      <c r="D185" s="6">
        <v>54.039000000000001</v>
      </c>
      <c r="E185" s="19">
        <f t="shared" si="12"/>
        <v>581.67579599999999</v>
      </c>
      <c r="F185" s="6">
        <v>0</v>
      </c>
      <c r="G185" s="19">
        <f t="shared" si="11"/>
        <v>0</v>
      </c>
      <c r="H185" s="17">
        <f t="shared" si="10"/>
        <v>54.039000000000001</v>
      </c>
    </row>
    <row r="186" spans="1:8" x14ac:dyDescent="0.25">
      <c r="A186" s="3">
        <v>183</v>
      </c>
      <c r="B186" s="4">
        <v>2407</v>
      </c>
      <c r="C186" s="21" t="s">
        <v>7</v>
      </c>
      <c r="D186" s="6">
        <v>78.608000000000004</v>
      </c>
      <c r="E186" s="19">
        <f t="shared" si="12"/>
        <v>846.13651200000004</v>
      </c>
      <c r="F186" s="6">
        <v>5.125</v>
      </c>
      <c r="G186" s="19">
        <f t="shared" si="11"/>
        <v>55.165499999999994</v>
      </c>
      <c r="H186" s="17">
        <f t="shared" si="10"/>
        <v>83.733000000000004</v>
      </c>
    </row>
    <row r="187" spans="1:8" x14ac:dyDescent="0.25">
      <c r="A187" s="3">
        <v>184</v>
      </c>
      <c r="B187" s="4">
        <v>2408</v>
      </c>
      <c r="C187" s="21" t="s">
        <v>8</v>
      </c>
      <c r="D187" s="6">
        <v>60.095999999999997</v>
      </c>
      <c r="E187" s="19">
        <f t="shared" si="12"/>
        <v>646.87334399999997</v>
      </c>
      <c r="F187" s="6">
        <v>4.7270000000000003</v>
      </c>
      <c r="G187" s="19">
        <f t="shared" si="11"/>
        <v>50.881428</v>
      </c>
      <c r="H187" s="17">
        <f t="shared" si="10"/>
        <v>64.822999999999993</v>
      </c>
    </row>
    <row r="188" spans="1:8" x14ac:dyDescent="0.25">
      <c r="A188" s="3">
        <v>185</v>
      </c>
      <c r="B188" s="4">
        <v>2409</v>
      </c>
      <c r="C188" s="21" t="s">
        <v>8</v>
      </c>
      <c r="D188" s="6">
        <v>59.073999999999998</v>
      </c>
      <c r="E188" s="19">
        <f t="shared" si="12"/>
        <v>635.87253599999997</v>
      </c>
      <c r="F188" s="6">
        <v>4.7270000000000003</v>
      </c>
      <c r="G188" s="19">
        <f t="shared" si="11"/>
        <v>50.881428</v>
      </c>
      <c r="H188" s="17">
        <f t="shared" si="10"/>
        <v>63.801000000000002</v>
      </c>
    </row>
    <row r="189" spans="1:8" x14ac:dyDescent="0.25">
      <c r="A189" s="3">
        <v>186</v>
      </c>
      <c r="B189" s="4">
        <v>2501</v>
      </c>
      <c r="C189" s="5" t="s">
        <v>8</v>
      </c>
      <c r="D189" s="6">
        <v>65.403000000000006</v>
      </c>
      <c r="E189" s="19">
        <f t="shared" si="12"/>
        <v>703.99789199999998</v>
      </c>
      <c r="F189" s="6">
        <v>5.008</v>
      </c>
      <c r="G189" s="19">
        <f t="shared" si="11"/>
        <v>53.906112</v>
      </c>
      <c r="H189" s="17">
        <f t="shared" si="10"/>
        <v>70.411000000000001</v>
      </c>
    </row>
    <row r="190" spans="1:8" x14ac:dyDescent="0.25">
      <c r="A190" s="3">
        <v>187</v>
      </c>
      <c r="B190" s="4">
        <v>2502</v>
      </c>
      <c r="C190" s="5" t="s">
        <v>9</v>
      </c>
      <c r="D190" s="6">
        <v>44.095999999999997</v>
      </c>
      <c r="E190" s="19">
        <f t="shared" si="12"/>
        <v>474.64934399999993</v>
      </c>
      <c r="F190" s="6">
        <v>4.5750000000000002</v>
      </c>
      <c r="G190" s="19">
        <f t="shared" si="11"/>
        <v>49.2453</v>
      </c>
      <c r="H190" s="17">
        <f t="shared" si="10"/>
        <v>48.670999999999999</v>
      </c>
    </row>
    <row r="191" spans="1:8" x14ac:dyDescent="0.25">
      <c r="A191" s="3">
        <v>188</v>
      </c>
      <c r="B191" s="4">
        <v>2503</v>
      </c>
      <c r="C191" s="5" t="s">
        <v>8</v>
      </c>
      <c r="D191" s="6">
        <v>66.057000000000002</v>
      </c>
      <c r="E191" s="19">
        <f t="shared" si="12"/>
        <v>711.03754800000002</v>
      </c>
      <c r="F191" s="6">
        <v>4.5750000000000002</v>
      </c>
      <c r="G191" s="19">
        <f t="shared" si="11"/>
        <v>49.2453</v>
      </c>
      <c r="H191" s="17">
        <f t="shared" si="10"/>
        <v>70.632000000000005</v>
      </c>
    </row>
    <row r="192" spans="1:8" x14ac:dyDescent="0.25">
      <c r="A192" s="3">
        <v>189</v>
      </c>
      <c r="B192" s="4">
        <v>2504</v>
      </c>
      <c r="C192" s="5" t="s">
        <v>9</v>
      </c>
      <c r="D192" s="6">
        <v>47.243000000000002</v>
      </c>
      <c r="E192" s="19">
        <f t="shared" si="12"/>
        <v>508.52365199999997</v>
      </c>
      <c r="F192" s="6">
        <v>0</v>
      </c>
      <c r="G192" s="19">
        <f t="shared" si="11"/>
        <v>0</v>
      </c>
      <c r="H192" s="17">
        <f t="shared" si="10"/>
        <v>47.243000000000002</v>
      </c>
    </row>
    <row r="193" spans="1:9" x14ac:dyDescent="0.25">
      <c r="A193" s="3">
        <v>190</v>
      </c>
      <c r="B193" s="4">
        <v>2505</v>
      </c>
      <c r="C193" s="5" t="s">
        <v>9</v>
      </c>
      <c r="D193" s="6">
        <v>44.304000000000002</v>
      </c>
      <c r="E193" s="19">
        <f t="shared" si="12"/>
        <v>476.88825600000001</v>
      </c>
      <c r="F193" s="6">
        <v>0</v>
      </c>
      <c r="G193" s="19">
        <f t="shared" si="11"/>
        <v>0</v>
      </c>
      <c r="H193" s="17">
        <f t="shared" si="10"/>
        <v>44.304000000000002</v>
      </c>
    </row>
    <row r="194" spans="1:9" x14ac:dyDescent="0.25">
      <c r="A194" s="3">
        <v>191</v>
      </c>
      <c r="B194" s="4">
        <v>2506</v>
      </c>
      <c r="C194" s="5" t="s">
        <v>9</v>
      </c>
      <c r="D194" s="6">
        <v>40.942</v>
      </c>
      <c r="E194" s="19">
        <f t="shared" si="12"/>
        <v>440.69968799999998</v>
      </c>
      <c r="F194" s="6">
        <v>0</v>
      </c>
      <c r="G194" s="19">
        <f t="shared" si="11"/>
        <v>0</v>
      </c>
      <c r="H194" s="17">
        <f t="shared" si="10"/>
        <v>40.942</v>
      </c>
    </row>
    <row r="195" spans="1:9" x14ac:dyDescent="0.25">
      <c r="A195" s="3">
        <v>192</v>
      </c>
      <c r="B195" s="4">
        <v>2507</v>
      </c>
      <c r="C195" s="5" t="s">
        <v>8</v>
      </c>
      <c r="D195" s="6">
        <v>63.045999999999999</v>
      </c>
      <c r="E195" s="19">
        <f t="shared" si="12"/>
        <v>678.62714399999993</v>
      </c>
      <c r="F195" s="6">
        <v>5.125</v>
      </c>
      <c r="G195" s="19">
        <f t="shared" si="11"/>
        <v>55.165499999999994</v>
      </c>
      <c r="H195" s="17">
        <f t="shared" si="10"/>
        <v>68.170999999999992</v>
      </c>
    </row>
    <row r="196" spans="1:9" x14ac:dyDescent="0.25">
      <c r="A196" s="3">
        <v>193</v>
      </c>
      <c r="B196" s="4">
        <v>2508</v>
      </c>
      <c r="C196" s="5" t="s">
        <v>9</v>
      </c>
      <c r="D196" s="6">
        <v>46.076999999999998</v>
      </c>
      <c r="E196" s="19">
        <f t="shared" si="12"/>
        <v>495.97282799999994</v>
      </c>
      <c r="F196" s="6">
        <v>4.7270000000000003</v>
      </c>
      <c r="G196" s="19">
        <f t="shared" si="11"/>
        <v>50.881428</v>
      </c>
      <c r="H196" s="17">
        <f t="shared" ref="H196:H197" si="13">D196+F196</f>
        <v>50.804000000000002</v>
      </c>
    </row>
    <row r="197" spans="1:9" x14ac:dyDescent="0.25">
      <c r="A197" s="3">
        <v>194</v>
      </c>
      <c r="B197" s="4">
        <v>2509</v>
      </c>
      <c r="C197" s="5" t="s">
        <v>9</v>
      </c>
      <c r="D197" s="6">
        <v>47.691000000000003</v>
      </c>
      <c r="E197" s="19">
        <f t="shared" si="12"/>
        <v>513.34592399999997</v>
      </c>
      <c r="F197" s="6">
        <v>4.7270000000000003</v>
      </c>
      <c r="G197" s="19">
        <f t="shared" si="11"/>
        <v>50.881428</v>
      </c>
      <c r="H197" s="17">
        <f t="shared" si="13"/>
        <v>52.418000000000006</v>
      </c>
    </row>
    <row r="198" spans="1:9" x14ac:dyDescent="0.25">
      <c r="A198" s="5"/>
      <c r="B198" s="8"/>
      <c r="C198" s="5"/>
      <c r="D198" s="9">
        <f>SUM(D23:D197)</f>
        <v>11293.622999999996</v>
      </c>
      <c r="E198" s="9"/>
      <c r="F198" s="9">
        <f t="shared" ref="F198:H198" si="14">SUM(F23:F197)</f>
        <v>580.33699999999953</v>
      </c>
      <c r="G198" s="9"/>
      <c r="H198" s="9">
        <f t="shared" si="14"/>
        <v>11873.960000000003</v>
      </c>
    </row>
    <row r="199" spans="1:9" x14ac:dyDescent="0.25">
      <c r="D199" s="10"/>
      <c r="E199" s="10"/>
      <c r="F199" s="10"/>
      <c r="G199" s="10"/>
      <c r="H199" s="10"/>
    </row>
    <row r="200" spans="1:9" x14ac:dyDescent="0.25">
      <c r="C200" s="15"/>
      <c r="D200" s="16">
        <f>D198+D22</f>
        <v>12084.822999999997</v>
      </c>
      <c r="E200" s="16"/>
      <c r="F200" s="16">
        <f t="shared" ref="F200:H200" si="15">F198+F22</f>
        <v>580.33699999999953</v>
      </c>
      <c r="G200" s="16"/>
      <c r="H200" s="16">
        <f t="shared" si="15"/>
        <v>12665.160000000003</v>
      </c>
      <c r="I200" s="15"/>
    </row>
    <row r="201" spans="1:9" x14ac:dyDescent="0.25">
      <c r="D201" s="7"/>
      <c r="E201" s="7"/>
      <c r="F201" s="7"/>
      <c r="G201" s="7"/>
      <c r="H201" s="7"/>
    </row>
  </sheetData>
  <mergeCells count="1">
    <mergeCell ref="A1:H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2025-02-19T11:33:44Z</dcterms:modified>
</cp:coreProperties>
</file>