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uation Work\Land &amp; Building Folder\Afforadable\"/>
    </mc:Choice>
  </mc:AlternateContent>
  <xr:revisionPtr revIDLastSave="0" documentId="13_ncr:1_{D33A6044-F9F4-4AD3-AAEE-16CC8873930A}" xr6:coauthVersionLast="47" xr6:coauthVersionMax="47" xr10:uidLastSave="{00000000-0000-0000-0000-000000000000}"/>
  <bookViews>
    <workbookView xWindow="-120" yWindow="-120" windowWidth="29040" windowHeight="15720" xr2:uid="{3EE089EF-5BE2-435D-9FE2-0CEDAA9E3E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 s="1"/>
  <c r="H3" i="1"/>
  <c r="G4" i="1"/>
  <c r="G5" i="1"/>
  <c r="G6" i="1"/>
  <c r="G7" i="1"/>
  <c r="G3" i="1"/>
  <c r="D8" i="1"/>
  <c r="D7" i="1"/>
  <c r="B4" i="1"/>
  <c r="B5" i="1" s="1"/>
  <c r="B7" i="1" l="1"/>
  <c r="B6" i="1"/>
</calcChain>
</file>

<file path=xl/sharedStrings.xml><?xml version="1.0" encoding="utf-8"?>
<sst xmlns="http://schemas.openxmlformats.org/spreadsheetml/2006/main" count="13" uniqueCount="12">
  <si>
    <t>Land Area in Sq. M.</t>
  </si>
  <si>
    <r>
      <t xml:space="preserve">Rate per Sq. M. in </t>
    </r>
    <r>
      <rPr>
        <sz val="11"/>
        <color theme="1"/>
        <rFont val="Rupee Foradian"/>
        <family val="2"/>
      </rPr>
      <t>`</t>
    </r>
  </si>
  <si>
    <r>
      <t xml:space="preserve">Value in </t>
    </r>
    <r>
      <rPr>
        <sz val="11"/>
        <color theme="1"/>
        <rFont val="Rupee Foradian"/>
        <family val="2"/>
      </rPr>
      <t>`</t>
    </r>
  </si>
  <si>
    <t>MARKET VALUE OF LAND</t>
  </si>
  <si>
    <t>Govt. Value of Land</t>
  </si>
  <si>
    <t>Percent to be considered / Sq. M.</t>
  </si>
  <si>
    <r>
      <t xml:space="preserve">Fair Market Value in </t>
    </r>
    <r>
      <rPr>
        <b/>
        <sz val="11"/>
        <color theme="1"/>
        <rFont val="Rupee Foradian"/>
        <family val="2"/>
      </rPr>
      <t>`</t>
    </r>
  </si>
  <si>
    <r>
      <t xml:space="preserve">Realizable Value in </t>
    </r>
    <r>
      <rPr>
        <b/>
        <sz val="11"/>
        <color theme="1"/>
        <rFont val="Rupee Foradian"/>
        <family val="2"/>
      </rPr>
      <t>`</t>
    </r>
  </si>
  <si>
    <r>
      <t xml:space="preserve">Distress Sale Value in </t>
    </r>
    <r>
      <rPr>
        <b/>
        <sz val="11"/>
        <color theme="1"/>
        <rFont val="Rupee Foradian"/>
        <family val="2"/>
      </rPr>
      <t>`</t>
    </r>
  </si>
  <si>
    <r>
      <t xml:space="preserve">Basic RR Rate / Sq. M. in </t>
    </r>
    <r>
      <rPr>
        <b/>
        <sz val="11"/>
        <color theme="1"/>
        <rFont val="Rupee Foradian"/>
        <family val="2"/>
      </rPr>
      <t>`</t>
    </r>
  </si>
  <si>
    <r>
      <t xml:space="preserve">Net RR Rate / Sq. M. in </t>
    </r>
    <r>
      <rPr>
        <b/>
        <sz val="11"/>
        <color theme="1"/>
        <rFont val="Rupee Foradian"/>
        <family val="2"/>
      </rPr>
      <t>`</t>
    </r>
  </si>
  <si>
    <r>
      <t xml:space="preserve">RR Value in </t>
    </r>
    <r>
      <rPr>
        <b/>
        <sz val="11"/>
        <color theme="1"/>
        <rFont val="Rupee Foradian"/>
        <family val="2"/>
      </rPr>
      <t>`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</si>
</sst>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Rupee Foradian"/>
      <family val="2"/>
    </font>
    <font>
      <b/>
      <sz val="11"/>
      <color theme="1"/>
      <name val="Rupee Foradian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0" fontId="0" fillId="0" borderId="1" xfId="0" applyBorder="1"/>
    <xf numFmtId="43" fontId="0" fillId="0" borderId="1" xfId="1" applyFont="1" applyBorder="1"/>
    <xf numFmtId="43" fontId="0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9" fontId="0" fillId="0" borderId="1" xfId="1" applyNumberFormat="1" applyFont="1" applyBorder="1"/>
    <xf numFmtId="43" fontId="2" fillId="0" borderId="1" xfId="0" applyNumberFormat="1" applyFont="1" applyBorder="1"/>
    <xf numFmtId="0" fontId="2" fillId="0" borderId="1" xfId="0" applyFont="1" applyBorder="1"/>
    <xf numFmtId="43" fontId="2" fillId="0" borderId="1" xfId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38100</xdr:rowOff>
    </xdr:from>
    <xdr:to>
      <xdr:col>8</xdr:col>
      <xdr:colOff>134523</xdr:colOff>
      <xdr:row>59</xdr:row>
      <xdr:rowOff>115560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0AED78-4A18-4E27-A9FA-54C54CFBE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05100"/>
          <a:ext cx="8402223" cy="9030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E5D76-073E-4E15-8F78-FAD3C220E86C}">
  <dimension ref="A1:H12"/>
  <sheetViews>
    <sheetView tabSelected="1" workbookViewId="0">
      <selection activeCell="N17" sqref="N17"/>
    </sheetView>
  </sheetViews>
  <sheetFormatPr defaultRowHeight="15" x14ac:dyDescent="0.25"/>
  <cols>
    <col min="1" max="1" width="21.85546875" bestFit="1" customWidth="1"/>
    <col min="2" max="2" width="15.28515625" style="1" bestFit="1" customWidth="1"/>
    <col min="3" max="4" width="15.28515625" bestFit="1" customWidth="1"/>
    <col min="5" max="7" width="14" bestFit="1" customWidth="1"/>
    <col min="8" max="8" width="14.28515625" bestFit="1" customWidth="1"/>
  </cols>
  <sheetData>
    <row r="1" spans="1:8" x14ac:dyDescent="0.25">
      <c r="A1" s="12" t="s">
        <v>3</v>
      </c>
      <c r="B1" s="12"/>
      <c r="D1" s="13" t="s">
        <v>4</v>
      </c>
      <c r="E1" s="13"/>
      <c r="F1" s="13"/>
      <c r="G1" s="13"/>
      <c r="H1" s="13"/>
    </row>
    <row r="2" spans="1:8" s="5" customFormat="1" ht="45" x14ac:dyDescent="0.25">
      <c r="A2" s="6" t="s">
        <v>0</v>
      </c>
      <c r="B2" s="4">
        <v>28700</v>
      </c>
      <c r="D2" s="11" t="s">
        <v>0</v>
      </c>
      <c r="E2" s="11" t="s">
        <v>9</v>
      </c>
      <c r="F2" s="11" t="s">
        <v>5</v>
      </c>
      <c r="G2" s="11" t="s">
        <v>10</v>
      </c>
      <c r="H2" s="11" t="s">
        <v>11</v>
      </c>
    </row>
    <row r="3" spans="1:8" x14ac:dyDescent="0.25">
      <c r="A3" s="2" t="s">
        <v>1</v>
      </c>
      <c r="B3" s="3">
        <v>7000</v>
      </c>
      <c r="D3" s="3">
        <v>500</v>
      </c>
      <c r="E3" s="3">
        <v>2030</v>
      </c>
      <c r="F3" s="7">
        <v>1</v>
      </c>
      <c r="G3" s="3">
        <f>E3*F3</f>
        <v>2030</v>
      </c>
      <c r="H3" s="3">
        <f>D3*G3</f>
        <v>1015000</v>
      </c>
    </row>
    <row r="4" spans="1:8" x14ac:dyDescent="0.25">
      <c r="A4" s="2" t="s">
        <v>2</v>
      </c>
      <c r="B4" s="3">
        <f>B3*B2</f>
        <v>200900000</v>
      </c>
      <c r="D4" s="3">
        <v>1500</v>
      </c>
      <c r="E4" s="3">
        <v>2030</v>
      </c>
      <c r="F4" s="7">
        <v>0.9</v>
      </c>
      <c r="G4" s="3">
        <f t="shared" ref="G4:G7" si="0">E4*F4</f>
        <v>1827</v>
      </c>
      <c r="H4" s="3">
        <f t="shared" ref="H4:H7" si="1">D4*G4</f>
        <v>2740500</v>
      </c>
    </row>
    <row r="5" spans="1:8" x14ac:dyDescent="0.25">
      <c r="A5" s="9" t="s">
        <v>6</v>
      </c>
      <c r="B5" s="10">
        <f>B4</f>
        <v>200900000</v>
      </c>
      <c r="D5" s="3">
        <v>2000</v>
      </c>
      <c r="E5" s="3">
        <v>2030</v>
      </c>
      <c r="F5" s="7">
        <v>0.8</v>
      </c>
      <c r="G5" s="3">
        <f t="shared" si="0"/>
        <v>1624</v>
      </c>
      <c r="H5" s="3">
        <f t="shared" si="1"/>
        <v>3248000</v>
      </c>
    </row>
    <row r="6" spans="1:8" x14ac:dyDescent="0.25">
      <c r="A6" s="9" t="s">
        <v>7</v>
      </c>
      <c r="B6" s="10">
        <f>B5*0.9</f>
        <v>180810000</v>
      </c>
      <c r="D6" s="3">
        <v>6000</v>
      </c>
      <c r="E6" s="3">
        <v>2030</v>
      </c>
      <c r="F6" s="7">
        <v>0.6</v>
      </c>
      <c r="G6" s="3">
        <f t="shared" si="0"/>
        <v>1218</v>
      </c>
      <c r="H6" s="3">
        <f t="shared" si="1"/>
        <v>7308000</v>
      </c>
    </row>
    <row r="7" spans="1:8" x14ac:dyDescent="0.25">
      <c r="A7" s="9" t="s">
        <v>8</v>
      </c>
      <c r="B7" s="10">
        <f>B5*0.8</f>
        <v>160720000</v>
      </c>
      <c r="D7" s="3">
        <f>B2-D6-D5-D4-D3</f>
        <v>18700</v>
      </c>
      <c r="E7" s="3">
        <v>2030</v>
      </c>
      <c r="F7" s="7">
        <v>0.5</v>
      </c>
      <c r="G7" s="3">
        <f t="shared" si="0"/>
        <v>1015</v>
      </c>
      <c r="H7" s="3">
        <f t="shared" si="1"/>
        <v>18980500</v>
      </c>
    </row>
    <row r="8" spans="1:8" x14ac:dyDescent="0.25">
      <c r="B8"/>
      <c r="D8" s="8">
        <f>SUM(D3:D7)</f>
        <v>28700</v>
      </c>
      <c r="E8" s="9"/>
      <c r="F8" s="9"/>
      <c r="G8" s="9"/>
      <c r="H8" s="8">
        <f>SUM(H3:H7)</f>
        <v>33292000</v>
      </c>
    </row>
    <row r="9" spans="1:8" x14ac:dyDescent="0.25">
      <c r="B9"/>
    </row>
    <row r="10" spans="1:8" x14ac:dyDescent="0.25">
      <c r="C10" s="1"/>
    </row>
    <row r="12" spans="1:8" x14ac:dyDescent="0.25">
      <c r="C12" s="14"/>
      <c r="D12" s="14"/>
    </row>
  </sheetData>
  <mergeCells count="2">
    <mergeCell ref="A1:B1"/>
    <mergeCell ref="D1:H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</dc:creator>
  <cp:lastModifiedBy>Desk</cp:lastModifiedBy>
  <dcterms:created xsi:type="dcterms:W3CDTF">2025-02-28T09:55:50Z</dcterms:created>
  <dcterms:modified xsi:type="dcterms:W3CDTF">2025-02-28T11:58:59Z</dcterms:modified>
</cp:coreProperties>
</file>