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4D6403A-BA25-4F08-B7C3-55AEE9CA7EC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22" i="1"/>
  <c r="C21" i="1"/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7" i="1" l="1"/>
  <c r="C20" i="1"/>
</calcChain>
</file>

<file path=xl/sharedStrings.xml><?xml version="1.0" encoding="utf-8"?>
<sst xmlns="http://schemas.openxmlformats.org/spreadsheetml/2006/main" count="29" uniqueCount="28">
  <si>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</si>
  <si>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</si>
  <si>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</si>
  <si>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</si>
  <si>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</si>
  <si>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</si>
  <si>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</si>
  <si>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</si>
  <si>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</si>
  <si>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</si>
  <si>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</si>
  <si>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</si>
  <si>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</si>
  <si>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</si>
  <si>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</si>
  <si>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</si>
  <si>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</si>
  <si>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</si>
  <si>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</si>
  <si>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 xml:space="preserve">foundation / plinth completion </t>
  </si>
  <si>
    <t>Net Value</t>
  </si>
  <si>
    <t>BOI\Andheri (W)\Rajesh Kumar Singh\20.02.2025</t>
  </si>
  <si>
    <t>Remark</t>
  </si>
  <si>
    <t>1. As per Agreement Carpet area is 556 Sq. Ft. and as per Index II 602.00 Sq. Ft. We have considered least area i.e. 556.00 Sq. Ft. for the purpose of valuation.</t>
  </si>
  <si>
    <t>2. Main gate of complex was closed. Internal visit was not possible.</t>
  </si>
  <si>
    <t>3. As per site information project is closed since last 8 years.</t>
  </si>
  <si>
    <r>
      <rPr>
        <b/>
        <sz val="11"/>
        <color theme="1"/>
        <rFont val="Calibri"/>
        <family val="2"/>
        <scheme val="minor"/>
      </rPr>
      <t>Less</t>
    </r>
    <r>
      <rPr>
        <sz val="11"/>
        <color theme="1"/>
        <rFont val="Calibri"/>
        <family val="2"/>
        <scheme val="minor"/>
      </rPr>
      <t>:  @ 5% Since project is closed since last 8 years.</t>
    </r>
  </si>
  <si>
    <t>NPA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</si>
</sst>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  <xf numFmtId="0" fontId="0" fillId="0" borderId="0" xfId="0" applyBorder="1" applyAlignment="1">
      <alignment horizontal="center" wrapText="1"/>
    </xf>
    <xf numFmtId="0" fontId="9" fillId="0" borderId="0" xfId="0" applyFont="1" applyFill="1" applyBorder="1"/>
    <xf numFmtId="0" fontId="8" fillId="0" borderId="0" xfId="0" applyFont="1" applyBorder="1"/>
    <xf numFmtId="0" fontId="10" fillId="0" borderId="0" xfId="0" applyFont="1" applyBorder="1" applyAlignment="1">
      <alignment horizontal="left" vertical="top" wrapText="1"/>
    </xf>
    <xf numFmtId="0" fontId="10" fillId="0" borderId="0" xfId="0" applyFont="1" applyFill="1" applyBorder="1"/>
    <xf numFmtId="0" fontId="0" fillId="0" borderId="4" xfId="0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15" zoomScale="130" zoomScaleNormal="130" workbookViewId="0">
      <selection activeCell="G33" sqref="G3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6600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11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49</v>
      </c>
      <c r="D8" s="30">
        <v>2013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16.5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0.16500000000000001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412.5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2087.5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6187.5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556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3440250</v>
      </c>
      <c r="D19" s="45"/>
      <c r="J19" s="5"/>
      <c r="K19" s="5"/>
      <c r="L19" s="11"/>
    </row>
    <row r="20" spans="1:12" ht="32.25" customHeight="1" x14ac:dyDescent="0.25">
      <c r="A20" s="59" t="s">
        <v>26</v>
      </c>
      <c r="B20" s="54"/>
      <c r="C20" s="20">
        <f>C19*5%</f>
        <v>172012.5</v>
      </c>
      <c r="D20" s="53"/>
      <c r="J20" s="5"/>
      <c r="K20" s="5"/>
      <c r="L20" s="11"/>
    </row>
    <row r="21" spans="1:12" x14ac:dyDescent="0.25">
      <c r="A21" s="4" t="s">
        <v>20</v>
      </c>
      <c r="B21" s="46"/>
      <c r="C21" s="38">
        <f>C19-C20</f>
        <v>3268237.5</v>
      </c>
      <c r="D21" s="53"/>
      <c r="J21" s="5"/>
      <c r="K21" s="5"/>
      <c r="L21" s="11"/>
    </row>
    <row r="22" spans="1:12" x14ac:dyDescent="0.25">
      <c r="A22" s="4" t="s">
        <v>14</v>
      </c>
      <c r="B22" s="5"/>
      <c r="C22" s="20">
        <f>C21*85%</f>
        <v>2778001.875</v>
      </c>
      <c r="D22" s="50"/>
      <c r="E22" s="51" t="s">
        <v>27</v>
      </c>
      <c r="J22" s="5"/>
      <c r="K22" s="5"/>
      <c r="L22" s="6"/>
    </row>
    <row r="23" spans="1:12" x14ac:dyDescent="0.25">
      <c r="A23" s="4" t="s">
        <v>15</v>
      </c>
      <c r="B23" s="5"/>
      <c r="C23" s="20">
        <f>C21*70%</f>
        <v>2287766.25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1390000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C19*0.025/12</f>
        <v>7167.1875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21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5" t="s">
        <v>22</v>
      </c>
      <c r="B32" s="56"/>
      <c r="C32" s="56"/>
      <c r="D32" s="56"/>
      <c r="E32" s="5"/>
      <c r="F32" s="5"/>
      <c r="G32" s="5"/>
      <c r="H32" s="5"/>
      <c r="I32" s="5"/>
      <c r="J32" s="5"/>
    </row>
    <row r="33" spans="1:10" ht="48.75" customHeight="1" x14ac:dyDescent="0.25">
      <c r="A33" s="57" t="s">
        <v>23</v>
      </c>
      <c r="B33" s="57"/>
      <c r="C33" s="57"/>
      <c r="D33" s="57"/>
      <c r="E33" s="5"/>
      <c r="F33" s="5"/>
      <c r="G33" s="5"/>
      <c r="H33" s="5"/>
      <c r="I33" s="5"/>
      <c r="J33" s="5"/>
    </row>
    <row r="34" spans="1:10" x14ac:dyDescent="0.25">
      <c r="A34" s="58" t="s">
        <v>24</v>
      </c>
      <c r="B34" s="56"/>
      <c r="C34" s="56"/>
      <c r="D34" s="56"/>
      <c r="E34" s="5"/>
      <c r="F34" s="5"/>
      <c r="G34" s="5"/>
      <c r="H34" s="5"/>
      <c r="I34" s="5"/>
      <c r="J34" s="5"/>
    </row>
    <row r="35" spans="1:10" x14ac:dyDescent="0.25">
      <c r="A35" s="58" t="s">
        <v>25</v>
      </c>
      <c r="B35" s="56"/>
      <c r="C35" s="56"/>
      <c r="D35" s="56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mergeCells count="2">
    <mergeCell ref="A33:D33"/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2025-03-12T06:19:15Z</dcterms:modified>
</cp:coreProperties>
</file>