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4" sheetId="39" r:id="rId5"/>
    <sheet name="Sheet1" sheetId="13" r:id="rId6"/>
    <sheet name="Sheet2" sheetId="30" r:id="rId7"/>
    <sheet name="Sheet3" sheetId="4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J3"/>
  <c r="I3"/>
  <c r="E3"/>
  <c r="G3" s="1"/>
  <c r="B3"/>
  <c r="C3" s="1"/>
  <c r="D3" s="1"/>
  <c r="A3"/>
  <c r="P2"/>
  <c r="Q2" s="1"/>
  <c r="B2" s="1"/>
  <c r="C2" s="1"/>
  <c r="D2" s="1"/>
  <c r="J2"/>
  <c r="I2"/>
  <c r="E2"/>
  <c r="A2"/>
  <c r="E17" i="25"/>
  <c r="F3" i="4" l="1"/>
  <c r="F8"/>
  <c r="C8"/>
  <c r="F7"/>
  <c r="C7"/>
  <c r="F6"/>
  <c r="C6"/>
  <c r="F9"/>
  <c r="C9"/>
  <c r="G2"/>
  <c r="F2"/>
  <c r="F4"/>
  <c r="F5"/>
  <c r="H2"/>
  <c r="H3"/>
  <c r="H4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9" i="4" l="1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<sst xmlns="http://schemas.openxmlformats.org/spreadsheetml/2006/main" count="130" uniqueCount="99">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</sst>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76200</xdr:rowOff>
    </xdr:from>
    <xdr:to>
      <xdr:col>14</xdr:col>
      <xdr:colOff>314325</xdr:colOff>
      <xdr:row>38</xdr:row>
      <xdr:rowOff>161925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00200"/>
          <a:ext cx="8848725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14</xdr:col>
      <xdr:colOff>342900</xdr:colOff>
      <xdr:row>30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8877300" cy="579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353786</xdr:colOff>
      <xdr:row>0</xdr:row>
      <xdr:rowOff>13607</xdr:rowOff>
    </xdr:from>
    <xdr:to>
      <xdr:col>14</xdr:col>
      <xdr:colOff>401411</xdr:colOff>
      <xdr:row>30</xdr:row>
      <xdr:rowOff>99332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3786" y="13607"/>
          <a:ext cx="8620125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57150</xdr:rowOff>
    </xdr:from>
    <xdr:to>
      <xdr:col>11</xdr:col>
      <xdr:colOff>371475</xdr:colOff>
      <xdr:row>30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57150"/>
          <a:ext cx="6276975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17" sqref="B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49535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47500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47500</v>
      </c>
      <c r="D5" s="56" t="s">
        <v>61</v>
      </c>
      <c r="E5" s="57">
        <f>ROUND(C5/10.764,0)</f>
        <v>4413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26000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21500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47500</v>
      </c>
      <c r="D10" s="56" t="s">
        <v>61</v>
      </c>
      <c r="E10" s="57">
        <f>ROUND(C10/10.764,0)</f>
        <v>4413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915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4037895</v>
      </c>
      <c r="D17" s="71"/>
      <c r="E17" s="71">
        <f>E15*2000</f>
        <v>1830000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4" sqref="C4"/>
    </sheetView>
  </sheetViews>
  <sheetFormatPr defaultRowHeight="15"/>
  <cols>
    <col min="1" max="1" width="21.7109375" bestFit="1" customWidth="1"/>
    <col min="2" max="2" width="14.1406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7700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5700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7700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832</v>
      </c>
      <c r="D18" s="72"/>
      <c r="E18" s="73"/>
      <c r="F18" s="74"/>
      <c r="G18" s="74"/>
    </row>
    <row r="19" spans="1:7">
      <c r="A19" s="15"/>
      <c r="B19" s="6"/>
      <c r="C19" s="29">
        <f>C18*C16</f>
        <v>6406400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4612608</v>
      </c>
      <c r="C20" s="30">
        <f>C19*90%</f>
        <v>5765760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5125120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1664000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13346.666666666666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555.55555555555566</v>
      </c>
      <c r="C2" s="4">
        <f t="shared" ref="C2:C9" si="2">B2*1.2</f>
        <v>666.66666666666674</v>
      </c>
      <c r="D2" s="4">
        <f t="shared" ref="D2:D9" si="3">C2*1.2</f>
        <v>800.00000000000011</v>
      </c>
      <c r="E2" s="5">
        <f t="shared" ref="E2:E9" si="4">R2</f>
        <v>2500000</v>
      </c>
      <c r="F2" s="4">
        <f t="shared" ref="F2:F9" si="5">ROUND((E2/B2),0)</f>
        <v>4500</v>
      </c>
      <c r="G2" s="4">
        <f t="shared" ref="G2:G9" si="6">ROUND((E2/C2),0)</f>
        <v>3750</v>
      </c>
      <c r="H2" s="4">
        <f t="shared" ref="H2:H9" si="7">ROUND((E2/D2),0)</f>
        <v>3125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800</v>
      </c>
      <c r="P2" s="71">
        <f>O2/1.2</f>
        <v>666.66666666666674</v>
      </c>
      <c r="Q2" s="71">
        <f t="shared" ref="Q2:Q9" si="10">P2/1.2</f>
        <v>555.55555555555566</v>
      </c>
      <c r="R2" s="2">
        <v>2500000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783.33333333333337</v>
      </c>
      <c r="C3" s="4">
        <f t="shared" si="2"/>
        <v>940</v>
      </c>
      <c r="D3" s="4">
        <f t="shared" si="3"/>
        <v>1128</v>
      </c>
      <c r="E3" s="5">
        <f t="shared" si="4"/>
        <v>3500000</v>
      </c>
      <c r="F3" s="4">
        <f t="shared" si="5"/>
        <v>4468</v>
      </c>
      <c r="G3" s="4">
        <f t="shared" si="6"/>
        <v>3723</v>
      </c>
      <c r="H3" s="4">
        <f t="shared" si="7"/>
        <v>3103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940</v>
      </c>
      <c r="Q3" s="71">
        <f t="shared" si="10"/>
        <v>783.33333333333337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9" si="12"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71"/>
      <c r="L10" s="71"/>
      <c r="M10" s="71"/>
      <c r="N10" s="71"/>
      <c r="O10" s="71">
        <v>0</v>
      </c>
      <c r="P10" s="71">
        <f t="shared" ref="P10:P13" si="23">O10/1.2</f>
        <v>0</v>
      </c>
      <c r="Q10" s="71">
        <f t="shared" ref="Q10:Q15" si="24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 t="shared" si="23"/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si="23"/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3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K12:K17"/>
  <sheetViews>
    <sheetView topLeftCell="A10" workbookViewId="0">
      <selection activeCell="H16" sqref="H16"/>
    </sheetView>
  </sheetViews>
  <sheetFormatPr defaultRowHeight="15"/>
  <sheetData>
    <row r="12" spans="11:11">
      <c r="K12" s="71"/>
    </row>
    <row r="13" spans="11:11">
      <c r="K13" s="71"/>
    </row>
    <row r="14" spans="11:11">
      <c r="K14" s="71"/>
    </row>
    <row r="15" spans="11:11">
      <c r="K15" s="71"/>
    </row>
    <row r="16" spans="11:11">
      <c r="K16" s="71"/>
    </row>
    <row r="17" spans="11:11">
      <c r="K17" s="7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G9" sqref="G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4" sqref="L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J6" sqref="J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2025-02-06T09:19:10Z</dcterms:modified>
</cp:coreProperties>
</file>