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57D1FA3-DB2E-4FE3-BF53-8DFBFDD77FB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state="hidden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7" i="1"/>
  <c r="C19" i="1"/>
  <c r="C10" i="1"/>
  <c r="C11" i="1" s="1"/>
  <c r="C12" i="1" s="1"/>
  <c r="C13" i="1" s="1"/>
  <c r="C8" i="1"/>
  <c r="C6" i="1"/>
  <c r="C5" i="1"/>
  <c r="C14" i="1" s="1"/>
  <c r="B34" i="1"/>
  <c r="B33" i="1"/>
  <c r="C34" i="1"/>
  <c r="C33" i="1"/>
  <c r="B19" i="1"/>
  <c r="B26" i="1"/>
  <c r="C26" i="1"/>
  <c r="J28" i="1"/>
  <c r="C28" i="1"/>
  <c r="G12" i="1"/>
  <c r="C15" i="1" l="1"/>
  <c r="C17" i="1" s="1"/>
  <c r="F37" i="1"/>
  <c r="C20" i="1" l="1"/>
  <c r="C18" i="1"/>
  <c r="H28" i="1"/>
  <c r="H27" i="1"/>
  <c r="H34" i="1"/>
  <c r="H33" i="1"/>
  <c r="G29" i="1" l="1"/>
  <c r="F36" i="1"/>
  <c r="H36" i="1" s="1"/>
  <c r="F35" i="1" l="1"/>
  <c r="F34" i="1"/>
  <c r="F33" i="1"/>
  <c r="G37" i="1" l="1"/>
  <c r="G36" i="1"/>
  <c r="G35" i="1"/>
  <c r="G34" i="1"/>
  <c r="G33" i="1"/>
  <c r="I28" i="1" l="1"/>
  <c r="G26" i="1"/>
  <c r="H26" i="1"/>
  <c r="I29" i="1"/>
  <c r="B10" i="1"/>
  <c r="B11" i="1" s="1"/>
  <c r="B8" i="1"/>
  <c r="B6" i="1"/>
  <c r="B5" i="1"/>
  <c r="B14" i="1" s="1"/>
  <c r="B12" i="1" l="1"/>
  <c r="B13" i="1" s="1"/>
  <c r="B15" i="1" l="1"/>
  <c r="I33" i="1" l="1"/>
  <c r="I34" i="1"/>
  <c r="H37" i="1"/>
  <c r="H35" i="1"/>
  <c r="B17" i="1"/>
  <c r="B20" i="1" s="1"/>
  <c r="I26" i="1"/>
  <c r="F26" i="1"/>
  <c r="B18" i="1" l="1"/>
  <c r="F27" i="1"/>
  <c r="G27" i="1"/>
  <c r="F28" i="1"/>
  <c r="G28" i="1"/>
  <c r="F29" i="1"/>
  <c r="I27" i="1" l="1"/>
  <c r="H29" i="1" l="1"/>
  <c r="G3" i="1" l="1"/>
</calcChain>
</file>

<file path=xl/sharedStrings.xml><?xml version="1.0" encoding="utf-8"?>
<sst xmlns="http://schemas.openxmlformats.org/spreadsheetml/2006/main" count="35" uniqueCount="28">
  <si>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</si>
  <si>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</si>
  <si>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</si>
  <si>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</si>
  <si>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</si>
  <si>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</si>
  <si>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</si>
  <si>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</si>
  <si>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</si>
  <si>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</si>
  <si>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</si>
  <si>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</si>
  <si>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</si>
  <si>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</si>
  <si>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</si>
  <si>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</si>
  <si>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</si>
  <si>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</si>
  <si>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</si>
  <si>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</si>
  <si>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</si>
  <si>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</si>
  <si>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</si>
  <si>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</si>
  <si>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</si>
  <si>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</si>
  <si>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</si>
  <si>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Value/RV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</si>
</sst>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0" fontId="11" fillId="0" borderId="1" xfId="0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  <xf numFmtId="43" fontId="17" fillId="0" borderId="1" xfId="0" applyNumberFormat="1" applyFont="1" applyBorder="1"/>
    <xf numFmtId="0" fontId="17" fillId="0" borderId="1" xfId="1" applyNumberFormat="1" applyFont="1" applyBorder="1"/>
    <xf numFmtId="10" fontId="17" fillId="0" borderId="1" xfId="1" applyNumberFormat="1" applyFont="1" applyBorder="1"/>
    <xf numFmtId="43" fontId="17" fillId="0" borderId="1" xfId="1" applyFont="1" applyBorder="1"/>
    <xf numFmtId="0" fontId="18" fillId="0" borderId="1" xfId="0" applyFont="1" applyBorder="1"/>
    <xf numFmtId="43" fontId="18" fillId="0" borderId="1" xfId="0" applyNumberFormat="1" applyFont="1" applyBorder="1"/>
    <xf numFmtId="43" fontId="6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86928</xdr:colOff>
      <xdr:row>37</xdr:row>
      <xdr:rowOff>20036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1138D-7FAE-4EDC-8900-B525FF0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1328" cy="706853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29</xdr:col>
      <xdr:colOff>515528</xdr:colOff>
      <xdr:row>41</xdr:row>
      <xdr:rowOff>163038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74E6B7-4507-4F12-837B-085FC718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8440328" cy="7973538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0</xdr:row>
      <xdr:rowOff>0</xdr:rowOff>
    </xdr:from>
    <xdr:to>
      <xdr:col>45</xdr:col>
      <xdr:colOff>67875</xdr:colOff>
      <xdr:row>42</xdr:row>
      <xdr:rowOff>39222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18FFE7-0780-48E1-8845-3960CEC1D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97600" y="0"/>
          <a:ext cx="8602275" cy="8040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67875</xdr:colOff>
      <xdr:row>41</xdr:row>
      <xdr:rowOff>182090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84271-B282-4147-B280-E09A3A570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02275" cy="7992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219075</xdr:colOff>
      <xdr:row>34</xdr:row>
      <xdr:rowOff>123825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90B97F9-EAA5-4523-AEB3-FE1102A6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4" b="5531"/>
        <a:stretch>
          <a:fillRect/>
        </a:stretch>
      </xdr:blipFill>
      <xdr:spPr bwMode="auto">
        <a:xfrm>
          <a:off x="0" y="123825"/>
          <a:ext cx="5095875" cy="6477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18"/>
      <c r="C2" s="18"/>
      <c r="D2" s="7"/>
      <c r="E2" t="s">
        <v>13</v>
      </c>
    </row>
    <row r="3" spans="1:17" ht="16.5" x14ac:dyDescent="0.3">
      <c r="A3" s="16" t="s">
        <v>0</v>
      </c>
      <c r="B3" s="46">
        <v>7800</v>
      </c>
      <c r="C3" s="58">
        <v>10500</v>
      </c>
      <c r="D3" s="10"/>
      <c r="E3">
        <v>2007</v>
      </c>
      <c r="F3" s="3">
        <v>2025</v>
      </c>
      <c r="G3" s="4">
        <f>F3-E3</f>
        <v>18</v>
      </c>
      <c r="L3" s="3"/>
      <c r="M3" s="4"/>
    </row>
    <row r="4" spans="1:17" ht="33" x14ac:dyDescent="0.3">
      <c r="A4" s="47" t="s">
        <v>1</v>
      </c>
      <c r="B4" s="46">
        <v>2200</v>
      </c>
      <c r="C4" s="58">
        <v>2200</v>
      </c>
      <c r="D4" s="10"/>
      <c r="E4" s="26"/>
      <c r="F4" s="3"/>
      <c r="G4" s="4"/>
      <c r="H4" s="35"/>
      <c r="K4" s="23"/>
      <c r="L4" s="3"/>
      <c r="M4" s="4"/>
    </row>
    <row r="5" spans="1:17" ht="16.5" x14ac:dyDescent="0.3">
      <c r="A5" s="16" t="s">
        <v>2</v>
      </c>
      <c r="B5" s="46">
        <f>B3-B4</f>
        <v>5600</v>
      </c>
      <c r="C5" s="58">
        <f>C3-C4</f>
        <v>8300</v>
      </c>
      <c r="D5" s="10"/>
      <c r="E5" s="8" t="s">
        <v>25</v>
      </c>
      <c r="F5" s="8" t="s">
        <v>22</v>
      </c>
      <c r="G5" s="14"/>
      <c r="M5" s="27"/>
      <c r="N5" s="20"/>
      <c r="O5" s="20"/>
      <c r="P5" s="20"/>
      <c r="Q5" s="20"/>
    </row>
    <row r="6" spans="1:17" ht="16.5" x14ac:dyDescent="0.3">
      <c r="A6" s="16" t="s">
        <v>3</v>
      </c>
      <c r="B6" s="46">
        <f>B4</f>
        <v>2200</v>
      </c>
      <c r="C6" s="58">
        <f>C4</f>
        <v>2200</v>
      </c>
      <c r="D6" s="45"/>
      <c r="E6" s="56"/>
      <c r="F6" s="3">
        <v>515</v>
      </c>
      <c r="G6" s="14"/>
      <c r="M6" s="27"/>
      <c r="N6" s="20"/>
      <c r="O6" s="20"/>
      <c r="P6" s="20"/>
      <c r="Q6" s="20"/>
    </row>
    <row r="7" spans="1:17" ht="16.5" x14ac:dyDescent="0.3">
      <c r="A7" s="16" t="s">
        <v>4</v>
      </c>
      <c r="B7" s="16">
        <v>18</v>
      </c>
      <c r="C7" s="59">
        <v>18</v>
      </c>
      <c r="D7" s="50"/>
      <c r="E7" s="51"/>
      <c r="F7" s="3"/>
      <c r="G7" s="5"/>
      <c r="M7" s="28"/>
      <c r="N7" s="20"/>
      <c r="O7" s="20"/>
      <c r="P7" s="20"/>
      <c r="Q7" s="20"/>
    </row>
    <row r="8" spans="1:17" ht="16.5" x14ac:dyDescent="0.3">
      <c r="A8" s="16" t="s">
        <v>5</v>
      </c>
      <c r="B8" s="16">
        <f>B9-B7</f>
        <v>42</v>
      </c>
      <c r="C8" s="59">
        <f>C9-C7</f>
        <v>42</v>
      </c>
      <c r="D8" s="50"/>
      <c r="E8" s="51"/>
      <c r="F8" s="32"/>
      <c r="G8" s="5"/>
      <c r="H8" s="6"/>
      <c r="I8" s="6"/>
      <c r="M8" s="28"/>
      <c r="N8" s="20"/>
      <c r="O8" s="20"/>
      <c r="P8" s="20"/>
      <c r="Q8" s="20"/>
    </row>
    <row r="9" spans="1:17" ht="16.5" x14ac:dyDescent="0.3">
      <c r="A9" s="16" t="s">
        <v>6</v>
      </c>
      <c r="B9" s="16">
        <v>60</v>
      </c>
      <c r="C9" s="59">
        <v>60</v>
      </c>
      <c r="D9" s="50"/>
      <c r="E9" s="51"/>
      <c r="F9" s="32"/>
      <c r="G9" s="13"/>
      <c r="J9" s="22"/>
      <c r="M9" s="28"/>
      <c r="N9" s="20"/>
      <c r="O9" s="20"/>
      <c r="P9" s="20"/>
      <c r="Q9" s="20"/>
    </row>
    <row r="10" spans="1:17" ht="33" x14ac:dyDescent="0.3">
      <c r="A10" s="47" t="s">
        <v>7</v>
      </c>
      <c r="B10" s="16">
        <f>90*B7/B9</f>
        <v>27</v>
      </c>
      <c r="C10" s="59">
        <f>90*C7/C9</f>
        <v>27</v>
      </c>
      <c r="D10" s="50"/>
      <c r="E10" s="52"/>
      <c r="F10" s="31"/>
      <c r="G10" s="13"/>
      <c r="H10" s="20"/>
      <c r="I10" s="20"/>
      <c r="J10" s="22"/>
      <c r="K10" s="22"/>
      <c r="L10" s="19"/>
      <c r="M10" s="28"/>
      <c r="N10" s="20"/>
      <c r="O10" s="20"/>
      <c r="P10" s="20"/>
      <c r="Q10" s="20"/>
    </row>
    <row r="11" spans="1:17" ht="16.5" x14ac:dyDescent="0.3">
      <c r="A11" s="16"/>
      <c r="B11" s="48">
        <f>B10%</f>
        <v>0.27</v>
      </c>
      <c r="C11" s="60">
        <f>C10%</f>
        <v>0.27</v>
      </c>
      <c r="D11" s="53"/>
      <c r="E11" s="51" t="s">
        <v>26</v>
      </c>
      <c r="G11" s="13"/>
      <c r="H11" s="20"/>
      <c r="I11" s="20"/>
      <c r="J11" s="22"/>
      <c r="K11" s="22"/>
      <c r="L11" s="19"/>
      <c r="M11" s="29"/>
      <c r="N11" s="20"/>
      <c r="O11" s="20"/>
      <c r="P11" s="20"/>
      <c r="Q11" s="20"/>
    </row>
    <row r="12" spans="1:17" ht="16.5" x14ac:dyDescent="0.3">
      <c r="A12" s="16" t="s">
        <v>8</v>
      </c>
      <c r="B12" s="46">
        <f>B6*B11</f>
        <v>594</v>
      </c>
      <c r="C12" s="61">
        <f>C6*C11</f>
        <v>594</v>
      </c>
      <c r="D12" s="54"/>
      <c r="E12" s="51">
        <v>366</v>
      </c>
      <c r="G12" s="13">
        <f>F6/E12</f>
        <v>1.4071038251366119</v>
      </c>
      <c r="H12" s="20"/>
      <c r="I12" s="20"/>
      <c r="J12" s="22"/>
      <c r="K12" s="22"/>
      <c r="L12" s="19"/>
      <c r="M12" s="27"/>
      <c r="N12" s="20"/>
      <c r="O12" s="20"/>
      <c r="P12" s="20"/>
      <c r="Q12" s="20"/>
    </row>
    <row r="13" spans="1:17" ht="16.5" x14ac:dyDescent="0.3">
      <c r="A13" s="16" t="s">
        <v>9</v>
      </c>
      <c r="B13" s="46">
        <f>B6-B12</f>
        <v>1606</v>
      </c>
      <c r="C13" s="61">
        <f>C6-C12</f>
        <v>1606</v>
      </c>
      <c r="D13" s="55"/>
      <c r="E13" s="44"/>
      <c r="G13" s="13"/>
      <c r="H13" s="30"/>
      <c r="I13" s="20"/>
      <c r="J13" s="22"/>
      <c r="K13" s="22"/>
      <c r="L13" s="19"/>
      <c r="M13" s="27"/>
      <c r="N13" s="20"/>
      <c r="O13" s="20"/>
      <c r="P13" s="20"/>
      <c r="Q13" s="20"/>
    </row>
    <row r="14" spans="1:17" ht="16.5" x14ac:dyDescent="0.3">
      <c r="A14" s="16" t="s">
        <v>2</v>
      </c>
      <c r="B14" s="46">
        <f>B5</f>
        <v>5600</v>
      </c>
      <c r="C14" s="58">
        <f>C5</f>
        <v>8300</v>
      </c>
      <c r="D14" s="38"/>
      <c r="E14" s="44"/>
      <c r="F14" s="6"/>
      <c r="G14" s="13"/>
      <c r="H14" s="20"/>
      <c r="I14" s="20"/>
      <c r="J14" s="22"/>
      <c r="K14" s="22"/>
      <c r="L14" s="19"/>
      <c r="M14" s="27"/>
      <c r="N14" s="20"/>
      <c r="O14" s="20"/>
      <c r="P14" s="20"/>
      <c r="Q14" s="20"/>
    </row>
    <row r="15" spans="1:17" ht="16.5" x14ac:dyDescent="0.3">
      <c r="A15" s="16" t="s">
        <v>10</v>
      </c>
      <c r="B15" s="46">
        <f>B14+B13</f>
        <v>7206</v>
      </c>
      <c r="C15" s="58">
        <f>C14+C13</f>
        <v>9906</v>
      </c>
      <c r="D15" s="38"/>
      <c r="E15" s="41"/>
      <c r="F15" s="6"/>
      <c r="G15" s="13"/>
      <c r="H15" s="22"/>
      <c r="I15" s="22"/>
      <c r="J15" s="22"/>
      <c r="K15" s="22"/>
      <c r="L15" s="19"/>
      <c r="M15" s="4"/>
    </row>
    <row r="16" spans="1:17" ht="16.5" x14ac:dyDescent="0.3">
      <c r="A16" s="16" t="s">
        <v>21</v>
      </c>
      <c r="B16" s="25">
        <v>515</v>
      </c>
      <c r="C16" s="62">
        <v>366</v>
      </c>
      <c r="D16" s="8"/>
      <c r="E16" s="5"/>
      <c r="F16" s="5"/>
      <c r="G16" s="5"/>
      <c r="H16" s="6"/>
      <c r="M16" s="21"/>
    </row>
    <row r="17" spans="1:14" ht="16.5" x14ac:dyDescent="0.3">
      <c r="A17" s="16" t="s">
        <v>27</v>
      </c>
      <c r="B17" s="49">
        <f>B15*B16</f>
        <v>3711090</v>
      </c>
      <c r="C17" s="63">
        <f>C15*C16</f>
        <v>3625596</v>
      </c>
      <c r="D17" s="10"/>
      <c r="E17" s="5"/>
      <c r="F17" s="24"/>
      <c r="G17" s="5"/>
      <c r="H17" s="6"/>
      <c r="M17" s="5"/>
      <c r="N17" s="6"/>
    </row>
    <row r="18" spans="1:14" ht="16.5" x14ac:dyDescent="0.3">
      <c r="A18" s="16" t="s">
        <v>23</v>
      </c>
      <c r="B18" s="49">
        <f>B17*0.8</f>
        <v>2968872</v>
      </c>
      <c r="C18" s="63">
        <f>C17*0.8</f>
        <v>2900476.8000000003</v>
      </c>
      <c r="D18" s="38"/>
      <c r="E18" s="39"/>
      <c r="F18" s="40"/>
      <c r="G18" s="39"/>
      <c r="H18" s="41"/>
      <c r="M18" s="5"/>
      <c r="N18" s="6"/>
    </row>
    <row r="19" spans="1:14" ht="18.75" x14ac:dyDescent="0.3">
      <c r="A19" s="16" t="s">
        <v>12</v>
      </c>
      <c r="B19" s="17">
        <f>515*B4</f>
        <v>1133000</v>
      </c>
      <c r="C19" s="58">
        <f>515*C4</f>
        <v>1133000</v>
      </c>
      <c r="D19" s="38"/>
      <c r="E19" s="42"/>
      <c r="F19" s="42"/>
      <c r="G19" s="43"/>
      <c r="H19" s="44"/>
    </row>
    <row r="20" spans="1:14" ht="16.5" x14ac:dyDescent="0.3">
      <c r="A20" s="16" t="s">
        <v>16</v>
      </c>
      <c r="B20" s="17">
        <f>B17*0.03/12</f>
        <v>9277.7250000000004</v>
      </c>
      <c r="C20" s="64">
        <f>C17*0.03/12</f>
        <v>9063.99</v>
      </c>
      <c r="D20" s="38"/>
      <c r="E20" s="41"/>
      <c r="F20" s="39"/>
      <c r="G20" s="44"/>
      <c r="H20" s="44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f>C26/1.2</f>
        <v>381.94444444444451</v>
      </c>
      <c r="C26" s="8">
        <f>D26/1.2</f>
        <v>458.33333333333337</v>
      </c>
      <c r="D26" s="8">
        <v>550</v>
      </c>
      <c r="E26" s="8">
        <v>4100000</v>
      </c>
      <c r="F26" s="10">
        <f t="shared" ref="F26:F29" si="0">E26/B26</f>
        <v>10734.545454545452</v>
      </c>
      <c r="G26" s="10">
        <f>E26/C26</f>
        <v>8945.4545454545441</v>
      </c>
      <c r="H26" s="10">
        <f>E26/D26</f>
        <v>7454.545454545455</v>
      </c>
      <c r="I26" s="8">
        <f>C26/B26</f>
        <v>1.2</v>
      </c>
      <c r="J26" s="15"/>
    </row>
    <row r="27" spans="1:14" ht="17.25" x14ac:dyDescent="0.3">
      <c r="B27" s="9">
        <f>C27/1.2</f>
        <v>406.25</v>
      </c>
      <c r="C27" s="8">
        <f>D27/1.2</f>
        <v>487.5</v>
      </c>
      <c r="D27" s="8">
        <v>585</v>
      </c>
      <c r="E27" s="8">
        <v>5000000</v>
      </c>
      <c r="F27" s="10">
        <f t="shared" si="0"/>
        <v>12307.692307692309</v>
      </c>
      <c r="G27" s="10">
        <f>E27/C27</f>
        <v>10256.410256410256</v>
      </c>
      <c r="H27" s="10">
        <f>E27/D27</f>
        <v>8547.0085470085469</v>
      </c>
      <c r="I27" s="8">
        <f>C27/B27</f>
        <v>1.2</v>
      </c>
      <c r="J27" s="15"/>
    </row>
    <row r="28" spans="1:14" x14ac:dyDescent="0.25">
      <c r="B28" s="9">
        <v>450</v>
      </c>
      <c r="C28" s="8">
        <f>B28*1.2</f>
        <v>540</v>
      </c>
      <c r="D28" s="8">
        <v>625</v>
      </c>
      <c r="E28" s="8">
        <v>5700000</v>
      </c>
      <c r="F28" s="10">
        <f t="shared" si="0"/>
        <v>12666.666666666666</v>
      </c>
      <c r="G28" s="10">
        <f t="shared" ref="G28:G29" si="1">E28/C28</f>
        <v>10555.555555555555</v>
      </c>
      <c r="H28" s="10">
        <f>E28/D28</f>
        <v>9120</v>
      </c>
      <c r="I28" s="8">
        <f>C28/B28</f>
        <v>1.2</v>
      </c>
      <c r="J28">
        <f>D28/B28</f>
        <v>1.3888888888888888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C33/1.2</f>
        <v>375</v>
      </c>
      <c r="C33" s="8">
        <f>D33/1.2</f>
        <v>450</v>
      </c>
      <c r="D33" s="8">
        <v>540</v>
      </c>
      <c r="E33" s="8">
        <v>3785000</v>
      </c>
      <c r="F33" s="8">
        <f>E33/B33</f>
        <v>10093.333333333334</v>
      </c>
      <c r="G33" s="8">
        <f>E33/C33</f>
        <v>8411.1111111111113</v>
      </c>
      <c r="H33" s="10">
        <f>E33/D33</f>
        <v>7009.2592592592591</v>
      </c>
      <c r="I33" s="57">
        <f>B15/H33</f>
        <v>1.0280686922060767</v>
      </c>
      <c r="J33" s="6"/>
    </row>
    <row r="34" spans="2:11" x14ac:dyDescent="0.25">
      <c r="B34" s="9">
        <f>C34/1.2</f>
        <v>406.25</v>
      </c>
      <c r="C34" s="8">
        <f>D34/1.2</f>
        <v>487.5</v>
      </c>
      <c r="D34" s="8">
        <v>585</v>
      </c>
      <c r="E34" s="8">
        <v>3900000</v>
      </c>
      <c r="F34" s="8">
        <f>E34/B34</f>
        <v>9600</v>
      </c>
      <c r="G34" s="8">
        <f>E34/C34</f>
        <v>8000</v>
      </c>
      <c r="H34" s="10">
        <f>E34/D34</f>
        <v>6666.666666666667</v>
      </c>
      <c r="I34" s="57">
        <f>B15/H34</f>
        <v>1.0809</v>
      </c>
    </row>
    <row r="35" spans="2:11" x14ac:dyDescent="0.25">
      <c r="B35" s="9"/>
      <c r="C35" s="8"/>
      <c r="D35" s="8"/>
      <c r="E35" s="8"/>
      <c r="F35" s="8" t="e">
        <f>E35/B35</f>
        <v>#DIV/0!</v>
      </c>
      <c r="G35" s="8" t="e">
        <f>E35/C35</f>
        <v>#DIV/0!</v>
      </c>
      <c r="H35" s="10" t="e">
        <f>B15/F35</f>
        <v>#DIV/0!</v>
      </c>
    </row>
    <row r="36" spans="2:11" x14ac:dyDescent="0.25">
      <c r="B36" s="8"/>
      <c r="C36" s="8"/>
      <c r="D36" s="37"/>
      <c r="E36" s="37"/>
      <c r="F36" s="8" t="e">
        <f>E36/B36</f>
        <v>#DIV/0!</v>
      </c>
      <c r="G36" s="37" t="e">
        <f>E36/C36</f>
        <v>#DIV/0!</v>
      </c>
      <c r="H36" s="10" t="e">
        <f>B16/F36</f>
        <v>#DIV/0!</v>
      </c>
      <c r="K36" s="6"/>
    </row>
    <row r="37" spans="2:11" x14ac:dyDescent="0.25">
      <c r="B37" s="8"/>
      <c r="C37" s="37"/>
      <c r="D37" s="37"/>
      <c r="E37" s="37"/>
      <c r="F37" s="37" t="e">
        <f>E37/B37</f>
        <v>#DIV/0!</v>
      </c>
      <c r="G37" s="37" t="e">
        <f>E37/C37</f>
        <v>#DIV/0!</v>
      </c>
      <c r="H37" s="10" t="e">
        <f>B15/F37</f>
        <v>#DIV/0!</v>
      </c>
    </row>
    <row r="38" spans="2:11" ht="15.75" x14ac:dyDescent="0.25">
      <c r="B38" s="33"/>
      <c r="C38" s="8"/>
      <c r="D38" s="8"/>
      <c r="E38" s="8"/>
      <c r="F38" s="8"/>
      <c r="G38" s="8"/>
      <c r="H38" s="8"/>
    </row>
    <row r="39" spans="2:11" ht="15.75" x14ac:dyDescent="0.25">
      <c r="B39" s="34"/>
      <c r="C39" s="9"/>
      <c r="D39" s="8"/>
      <c r="E39" s="8"/>
      <c r="F39" s="8"/>
      <c r="G39" s="8"/>
      <c r="H39" s="8"/>
    </row>
    <row r="40" spans="2:11" ht="15.75" x14ac:dyDescent="0.25">
      <c r="B40" s="34"/>
      <c r="C40" s="9"/>
      <c r="D40" s="8"/>
      <c r="E40" s="8"/>
      <c r="F40" s="8"/>
      <c r="G40" s="8"/>
      <c r="H40" s="8"/>
    </row>
    <row r="41" spans="2:11" ht="15.75" x14ac:dyDescent="0.25">
      <c r="B41" s="19"/>
      <c r="C41" s="7"/>
      <c r="D41" s="36"/>
    </row>
    <row r="42" spans="2:11" ht="15.75" x14ac:dyDescent="0.25">
      <c r="B42" s="19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Q1" workbookViewId="0">
      <selection activeCell="AF1" sqref="AF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25" sqref="L25"/>
    </sheetView>
  </sheetViews>
  <sheetFormatPr defaultRowHeight="15" x14ac:dyDescent="0.25"/>
  <sheetData>
    <row r="1" spans="1:1" x14ac:dyDescent="0.25">
      <c r="A1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2025-02-08T12:23:51Z</dcterms:modified>
</cp:coreProperties>
</file>