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3"/>
  <c r="D27" l="1"/>
  <c r="C18" i="25" l="1"/>
  <c r="Q4" i="4" l="1"/>
  <c r="P3"/>
  <c r="Q3" s="1"/>
  <c r="P16"/>
  <c r="Q2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6" i="4"/>
  <c r="Q6" s="1"/>
  <c r="P7"/>
  <c r="Q7" s="1"/>
  <c r="P19" l="1"/>
  <c r="Q19" s="1"/>
  <c r="P8"/>
  <c r="Q8" s="1"/>
  <c r="P9"/>
  <c r="Q9" s="1"/>
  <c r="P10"/>
  <c r="Q10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20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Q16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 l="1"/>
  <c r="H16" s="1"/>
  <c r="D17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<sst xmlns="http://schemas.openxmlformats.org/spreadsheetml/2006/main" count="130" uniqueCount="100">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</sst>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4" fontId="0" fillId="0" borderId="0" xfId="0" applyNumberFormat="1"/>
    <xf numFmtId="166" fontId="7" fillId="0" borderId="0" xfId="0" applyNumberFormat="1" applyFont="1"/>
    <xf numFmtId="167" fontId="0" fillId="0" borderId="0" xfId="0" applyNumberFormat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11</xdr:col>
      <xdr:colOff>483407</xdr:colOff>
      <xdr:row>21</xdr:row>
      <xdr:rowOff>95249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4"/>
          <a:ext cx="7189007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12</xdr:col>
      <xdr:colOff>109211</xdr:colOff>
      <xdr:row>21</xdr:row>
      <xdr:rowOff>161925</xdr:rowOff>
    </xdr:to>
    <xdr:pic>
      <xdr:nvPicPr>
        <xdr:cNvPr id="307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66675"/>
          <a:ext cx="7338686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25435</xdr:colOff>
      <xdr:row>21</xdr:row>
      <xdr:rowOff>76200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731035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395425</xdr:colOff>
      <xdr:row>23</xdr:row>
      <xdr:rowOff>145676</xdr:rowOff>
    </xdr:to>
    <xdr:pic>
      <xdr:nvPicPr>
        <xdr:cNvPr id="6145" name="Picture 1" descr="WhatsApp Image 2023-01-03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261954" cy="452717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29535</v>
      </c>
      <c r="F2" s="73"/>
      <c r="G2" s="121" t="s">
        <v>77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27500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27500</v>
      </c>
      <c r="D5" s="56" t="s">
        <v>61</v>
      </c>
      <c r="E5" s="57">
        <f>ROUND(C5/10.764,0)</f>
        <v>2555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5300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22200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22200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27500</v>
      </c>
      <c r="D10" s="56" t="s">
        <v>61</v>
      </c>
      <c r="E10" s="57">
        <f>ROUND(C10/10.764,0)</f>
        <v>2555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2023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532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1359260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1064000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C18" sqref="C18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76</v>
      </c>
      <c r="D2" s="17"/>
      <c r="F2" s="76"/>
      <c r="G2" s="76"/>
    </row>
    <row r="3" spans="1:9">
      <c r="A3" s="15" t="s">
        <v>13</v>
      </c>
      <c r="B3" s="18"/>
      <c r="C3" s="19">
        <v>5000</v>
      </c>
      <c r="D3" s="20" t="s">
        <v>98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3000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3000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5000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99</v>
      </c>
      <c r="B18" s="7"/>
      <c r="C18" s="74">
        <v>532</v>
      </c>
      <c r="D18" s="74"/>
      <c r="E18" s="75"/>
      <c r="F18" s="76"/>
      <c r="G18" s="76"/>
    </row>
    <row r="19" spans="1:9">
      <c r="A19" s="15"/>
      <c r="B19" s="6"/>
      <c r="C19" s="29">
        <f>C18*C16</f>
        <v>2660000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C20*90</f>
        <v>227430000</v>
      </c>
      <c r="C20" s="30">
        <f>C19*95%</f>
        <v>2527000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2128000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1064000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5541.666666666667</v>
      </c>
      <c r="D25" s="30"/>
    </row>
    <row r="26" spans="1:9">
      <c r="C26" s="30"/>
      <c r="D26" s="30"/>
    </row>
    <row r="27" spans="1:9">
      <c r="C27" s="30">
        <v>49.44</v>
      </c>
      <c r="D27" s="118">
        <f>C27*10.764</f>
        <v>532.17215999999996</v>
      </c>
      <c r="E27" s="119"/>
      <c r="F27" s="119"/>
    </row>
    <row r="28" spans="1:9">
      <c r="C28"/>
      <c r="D28" s="119">
        <f>D27/1.35</f>
        <v>394.20159999999993</v>
      </c>
    </row>
    <row r="29" spans="1:9">
      <c r="C29"/>
      <c r="D29"/>
    </row>
    <row r="30" spans="1:9">
      <c r="C30"/>
      <c r="D30"/>
    </row>
    <row r="31" spans="1:9">
      <c r="C31"/>
      <c r="D31" s="120"/>
    </row>
    <row r="32" spans="1:9">
      <c r="C32"/>
      <c r="D32" s="120"/>
    </row>
    <row r="33" spans="1:4">
      <c r="C33"/>
      <c r="D33" s="120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workbookViewId="0">
      <selection activeCell="O11" sqref="O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208.33333333333334</v>
      </c>
      <c r="C2" s="4">
        <f t="shared" ref="C2:C15" si="2">B2*1.2</f>
        <v>250</v>
      </c>
      <c r="D2" s="4">
        <f t="shared" ref="D2:D15" si="3">C2*1.2</f>
        <v>300</v>
      </c>
      <c r="E2" s="5">
        <f t="shared" ref="E2:E15" si="4">R2</f>
        <v>1200000</v>
      </c>
      <c r="F2" s="65">
        <f t="shared" ref="F2:F15" si="5">ROUND((E2/B2),0)</f>
        <v>5760</v>
      </c>
      <c r="G2" s="65">
        <f t="shared" ref="G2:G15" si="6">ROUND((E2/C2),0)</f>
        <v>4800</v>
      </c>
      <c r="H2" s="65">
        <f t="shared" ref="H2:H15" si="7">ROUND((E2/D2),0)</f>
        <v>4000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250</v>
      </c>
      <c r="Q2" s="73">
        <f t="shared" ref="Q2:Q7" si="10">P2/1.2</f>
        <v>208.33333333333334</v>
      </c>
      <c r="R2" s="2">
        <v>1200000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666.66666666666674</v>
      </c>
      <c r="C4" s="4">
        <f t="shared" si="2"/>
        <v>800.00000000000011</v>
      </c>
      <c r="D4" s="4">
        <f t="shared" si="3"/>
        <v>960.00000000000011</v>
      </c>
      <c r="E4" s="5">
        <f t="shared" si="4"/>
        <v>3000000</v>
      </c>
      <c r="F4" s="65">
        <f t="shared" si="5"/>
        <v>4500</v>
      </c>
      <c r="G4" s="65">
        <f t="shared" si="6"/>
        <v>3750</v>
      </c>
      <c r="H4" s="65">
        <f t="shared" si="7"/>
        <v>3125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800</v>
      </c>
      <c r="Q4" s="73">
        <f t="shared" si="10"/>
        <v>666.66666666666674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3500000</v>
      </c>
      <c r="F5" s="65">
        <f t="shared" si="5"/>
        <v>3889</v>
      </c>
      <c r="G5" s="65">
        <f t="shared" si="6"/>
        <v>3241</v>
      </c>
      <c r="H5" s="65">
        <f t="shared" si="7"/>
        <v>2701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900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22" sqref="H2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26" sqref="H2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2025-02-05T10:12:06Z</dcterms:modified>
</cp:coreProperties>
</file>