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Chandrashkehar Shirvadk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B4" i="4" l="1"/>
  <c r="P4" i="4"/>
  <c r="J4" i="4"/>
  <c r="I4" i="4"/>
  <c r="E4" i="4"/>
  <c r="A4" i="4"/>
  <c r="B3" i="4"/>
  <c r="P3" i="4"/>
  <c r="J3" i="4"/>
  <c r="I3" i="4"/>
  <c r="E3" i="4"/>
  <c r="A3" i="4"/>
  <c r="B2" i="4"/>
  <c r="J2" i="4"/>
  <c r="I2" i="4"/>
  <c r="E2" i="4"/>
  <c r="A2" i="4"/>
  <c r="P6" i="4"/>
  <c r="B6" i="4" s="1"/>
  <c r="J6" i="4"/>
  <c r="I6" i="4"/>
  <c r="E6" i="4"/>
  <c r="A6" i="4"/>
  <c r="Q5" i="4"/>
  <c r="B5" i="4" s="1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B20" i="23" l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<sst xmlns="http://schemas.openxmlformats.org/spreadsheetml/2006/main" count="129" uniqueCount="98">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</sst>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</xdr:row>
      <xdr:rowOff>142875</xdr:rowOff>
    </xdr:from>
    <xdr:to>
      <xdr:col>12</xdr:col>
      <xdr:colOff>123825</xdr:colOff>
      <xdr:row>20</xdr:row>
      <xdr:rowOff>180975</xdr:rowOff>
    </xdr:to>
    <xdr:pic>
      <xdr:nvPicPr>
        <xdr:cNvPr id="3" name="Picture 2" descr="listing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33375"/>
          <a:ext cx="6096000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133350</xdr:rowOff>
    </xdr:to>
    <xdr:pic>
      <xdr:nvPicPr>
        <xdr:cNvPr id="3" name="Picture 2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476250</xdr:colOff>
      <xdr:row>24</xdr:row>
      <xdr:rowOff>76200</xdr:rowOff>
    </xdr:to>
    <xdr:pic>
      <xdr:nvPicPr>
        <xdr:cNvPr id="3" name="Picture 2" descr="IG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4648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29935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27900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27900</v>
      </c>
      <c r="D5" s="56" t="s">
        <v>61</v>
      </c>
      <c r="E5" s="57">
        <f>ROUND(C5/10.764,0)</f>
        <v>2592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5550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22350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27900</v>
      </c>
      <c r="D10" s="56" t="s">
        <v>61</v>
      </c>
      <c r="E10" s="57">
        <f>ROUND(C10/10.764,0)</f>
        <v>2592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1181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3061152</v>
      </c>
      <c r="D17" s="71">
        <f>C16*2000</f>
        <v>2362000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5" sqref="G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6200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1074</v>
      </c>
      <c r="D18" s="72"/>
      <c r="E18" s="73"/>
      <c r="F18" s="74"/>
      <c r="G18" s="74"/>
    </row>
    <row r="19" spans="1:7">
      <c r="A19" s="15"/>
      <c r="B19" s="6"/>
      <c r="C19" s="29">
        <f>C18*C16</f>
        <v>6658800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4794336</v>
      </c>
      <c r="C20" s="30">
        <f>C19*90%</f>
        <v>5992920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5327040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2148000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13872.5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R12" sqref="R1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665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0">N5</f>
        <v>0</v>
      </c>
      <c r="B5" s="4">
        <f t="shared" ref="B5:B6" si="11">Q5</f>
        <v>554.16666666666674</v>
      </c>
      <c r="C5" s="4">
        <f t="shared" ref="C5:C6" si="12">B5*1.2</f>
        <v>665.00000000000011</v>
      </c>
      <c r="D5" s="4">
        <f t="shared" ref="D5:D6" si="13">C5*1.2</f>
        <v>798.00000000000011</v>
      </c>
      <c r="E5" s="5">
        <f t="shared" ref="E5:E6" si="14">R5</f>
        <v>2606000</v>
      </c>
      <c r="F5" s="4">
        <f t="shared" ref="F5:F6" si="15">ROUND((E5/B5),0)</f>
        <v>4703</v>
      </c>
      <c r="G5" s="4">
        <f t="shared" ref="G5:G6" si="16">ROUND((E5/C5),0)</f>
        <v>3919</v>
      </c>
      <c r="H5" s="4">
        <f t="shared" ref="H5:H6" si="17">ROUND((E5/D5),0)</f>
        <v>3266</v>
      </c>
      <c r="I5" s="4">
        <f t="shared" ref="I5:I6" si="18">T5</f>
        <v>0</v>
      </c>
      <c r="J5" s="4">
        <f t="shared" ref="J5:J6" si="19">U5</f>
        <v>0</v>
      </c>
      <c r="K5" s="71"/>
      <c r="L5" s="71"/>
      <c r="M5" s="71"/>
      <c r="N5" s="71"/>
      <c r="O5" s="71">
        <v>0</v>
      </c>
      <c r="P5" s="71">
        <v>665</v>
      </c>
      <c r="Q5" s="71">
        <f t="shared" ref="Q5" si="20">P5/1.2</f>
        <v>554.16666666666674</v>
      </c>
      <c r="R5" s="2">
        <v>2606000</v>
      </c>
      <c r="S5" s="2"/>
      <c r="T5" s="2"/>
    </row>
    <row r="6" spans="1:35">
      <c r="A6" s="4">
        <f t="shared" si="10"/>
        <v>0</v>
      </c>
      <c r="B6" s="4">
        <f t="shared" si="11"/>
        <v>665</v>
      </c>
      <c r="C6" s="4">
        <f t="shared" si="12"/>
        <v>798</v>
      </c>
      <c r="D6" s="4">
        <f t="shared" si="13"/>
        <v>957.59999999999991</v>
      </c>
      <c r="E6" s="5">
        <f t="shared" si="14"/>
        <v>4500000</v>
      </c>
      <c r="F6" s="4">
        <f t="shared" si="15"/>
        <v>6767</v>
      </c>
      <c r="G6" s="4">
        <f t="shared" si="16"/>
        <v>5639</v>
      </c>
      <c r="H6" s="4">
        <f t="shared" si="17"/>
        <v>4699</v>
      </c>
      <c r="I6" s="4">
        <f t="shared" si="18"/>
        <v>0</v>
      </c>
      <c r="J6" s="4">
        <f t="shared" si="1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v>665</v>
      </c>
      <c r="R6" s="2">
        <v>4500000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0</v>
      </c>
      <c r="C7" s="4">
        <f t="shared" ref="C7:C17" si="23">B7*1.2</f>
        <v>0</v>
      </c>
      <c r="D7" s="4">
        <f t="shared" ref="D7:D17" si="24">C7*1.2</f>
        <v>0</v>
      </c>
      <c r="E7" s="5">
        <f t="shared" ref="E7:E17" si="25">R7</f>
        <v>0</v>
      </c>
      <c r="F7" s="4" t="e">
        <f t="shared" ref="F7:F17" si="26">ROUND((E7/B7),0)</f>
        <v>#DIV/0!</v>
      </c>
      <c r="G7" s="4" t="e">
        <f t="shared" ref="G7:G17" si="27">ROUND((E7/C7),0)</f>
        <v>#DIV/0!</v>
      </c>
      <c r="H7" s="4" t="e">
        <f t="shared" ref="H7:H17" si="28">ROUND((E7/D7),0)</f>
        <v>#DIV/0!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f t="shared" ref="P7:P8" si="31">O7/1.2</f>
        <v>0</v>
      </c>
      <c r="Q7" s="71">
        <f t="shared" ref="Q7:Q17" si="32">P7/1.2</f>
        <v>0</v>
      </c>
      <c r="R7" s="2">
        <v>0</v>
      </c>
      <c r="S7" s="2"/>
      <c r="T7" s="2"/>
    </row>
    <row r="8" spans="1:35">
      <c r="A8" s="4">
        <f t="shared" si="21"/>
        <v>0</v>
      </c>
      <c r="B8" s="4">
        <f t="shared" si="22"/>
        <v>0</v>
      </c>
      <c r="C8" s="4">
        <f t="shared" si="23"/>
        <v>0</v>
      </c>
      <c r="D8" s="4">
        <f t="shared" si="24"/>
        <v>0</v>
      </c>
      <c r="E8" s="5">
        <f t="shared" si="25"/>
        <v>0</v>
      </c>
      <c r="F8" s="4" t="e">
        <f t="shared" si="26"/>
        <v>#DIV/0!</v>
      </c>
      <c r="G8" s="4" t="e">
        <f t="shared" si="27"/>
        <v>#DIV/0!</v>
      </c>
      <c r="H8" s="4" t="e">
        <f t="shared" si="28"/>
        <v>#DIV/0!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f t="shared" si="31"/>
        <v>0</v>
      </c>
      <c r="Q8" s="71">
        <f t="shared" si="32"/>
        <v>0</v>
      </c>
      <c r="R8" s="2">
        <v>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32"/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4" t="e">
        <f t="shared" si="28"/>
        <v>#DIV/0!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2"/>
        <v>0</v>
      </c>
      <c r="R10" s="2">
        <v>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3">O12/1.2</f>
        <v>0</v>
      </c>
      <c r="Q12" s="71">
        <f t="shared" si="32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2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3"/>
        <v>0</v>
      </c>
      <c r="Q14" s="71">
        <f t="shared" si="32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2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2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2"/>
        <v>0</v>
      </c>
      <c r="R17" s="2">
        <v>0</v>
      </c>
      <c r="S17" s="2"/>
    </row>
    <row r="18" spans="1:19">
      <c r="A18" s="4">
        <f t="shared" ref="A18:A19" si="34">N18</f>
        <v>0</v>
      </c>
      <c r="B18" s="4">
        <f t="shared" ref="B18:B19" si="35">Q18</f>
        <v>0</v>
      </c>
      <c r="C18" s="4">
        <f t="shared" ref="C18:C19" si="36">B18*1.2</f>
        <v>0</v>
      </c>
      <c r="D18" s="4">
        <f t="shared" ref="D18:D19" si="37">C18*1.2</f>
        <v>0</v>
      </c>
      <c r="E18" s="5">
        <f t="shared" ref="E18:E19" si="38">R18</f>
        <v>0</v>
      </c>
      <c r="F18" s="4" t="e">
        <f t="shared" ref="F18:F19" si="39">ROUND((E18/B18),0)</f>
        <v>#DIV/0!</v>
      </c>
      <c r="G18" s="4" t="e">
        <f t="shared" ref="G18:G19" si="40">ROUND((E18/C18),0)</f>
        <v>#DIV/0!</v>
      </c>
      <c r="H18" s="4" t="e">
        <f t="shared" ref="H18:H19" si="41">ROUND((E18/D18),0)</f>
        <v>#DIV/0!</v>
      </c>
      <c r="I18" s="4">
        <f t="shared" ref="I18:J19" si="42">T18</f>
        <v>0</v>
      </c>
      <c r="J18" s="4">
        <f t="shared" si="42"/>
        <v>0</v>
      </c>
      <c r="O18" s="71">
        <v>0</v>
      </c>
      <c r="P18" s="71">
        <f>O18/1.2</f>
        <v>0</v>
      </c>
      <c r="Q18" s="71">
        <f t="shared" ref="Q18" si="43">P18/1.2</f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7" zoomScale="130" zoomScaleNormal="130" workbookViewId="0">
      <selection activeCell="C2" sqref="C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30" zoomScaleNormal="130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30" zoomScaleNormal="130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2025-01-28T05:24:34Z</dcterms:modified>
</cp:coreProperties>
</file>