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5DED9C7-F6CD-4809-82AC-64BDC8A2007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3" i="1" l="1"/>
  <c r="F32" i="1"/>
  <c r="F31" i="1"/>
  <c r="G84" i="1"/>
  <c r="G23" i="1"/>
  <c r="G7" i="1"/>
  <c r="G8" i="1" s="1"/>
  <c r="G6" i="1"/>
  <c r="G5" i="1"/>
  <c r="G14" i="1" s="1"/>
  <c r="G10" i="1" l="1"/>
  <c r="G11" i="1" s="1"/>
  <c r="G12" i="1" s="1"/>
  <c r="G13" i="1" s="1"/>
  <c r="G16" i="1" s="1"/>
  <c r="G19" i="1" s="1"/>
  <c r="C7" i="1"/>
  <c r="G20" i="1" l="1"/>
  <c r="G21" i="1"/>
  <c r="G25" i="1"/>
  <c r="C23" i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<sst xmlns="http://schemas.openxmlformats.org/spreadsheetml/2006/main" count="112" uniqueCount="26">
  <si>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</si>
  <si>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</si>
  <si>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</si>
  <si>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</si>
  <si>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</si>
  <si>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</si>
  <si>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</si>
  <si>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</si>
  <si>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</si>
  <si>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</si>
  <si>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</si>
  <si>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</si>
  <si>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</si>
  <si>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</si>
  <si>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</si>
  <si>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</si>
  <si>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</si>
  <si>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</si>
  <si>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</si>
  <si>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</si>
  <si>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Central Bank of India\Malad (W)\PRASHANT G VARUDKAR</t>
  </si>
  <si>
    <t>PRASHANT G VARUDKAR</t>
  </si>
  <si>
    <t>FMV</t>
  </si>
  <si>
    <t>DSV</t>
  </si>
  <si>
    <t>Vastukala</t>
  </si>
  <si>
    <t>Yogesh Vankar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</si>
</sst>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theme="1"/>
      <name val="Bahnschrift Semi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8" fillId="0" borderId="0" xfId="0" applyFont="1" applyBorder="1"/>
    <xf numFmtId="0" fontId="9" fillId="0" borderId="0" xfId="0" applyFont="1" applyBorder="1"/>
    <xf numFmtId="43" fontId="9" fillId="0" borderId="0" xfId="0" applyNumberFormat="1" applyFont="1" applyBorder="1"/>
    <xf numFmtId="0" fontId="9" fillId="0" borderId="0" xfId="0" applyFont="1" applyFill="1" applyBorder="1"/>
    <xf numFmtId="0" fontId="5" fillId="0" borderId="0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3" borderId="2" xfId="0" applyFont="1" applyFill="1" applyBorder="1"/>
    <xf numFmtId="0" fontId="5" fillId="3" borderId="0" xfId="0" applyFont="1" applyFill="1" applyBorder="1" applyAlignment="1">
      <alignment horizontal="center"/>
    </xf>
    <xf numFmtId="43" fontId="5" fillId="3" borderId="0" xfId="1" applyFont="1" applyFill="1" applyBorder="1"/>
    <xf numFmtId="0" fontId="5" fillId="3" borderId="0" xfId="0" applyFont="1" applyFill="1" applyBorder="1"/>
    <xf numFmtId="10" fontId="5" fillId="3" borderId="0" xfId="0" applyNumberFormat="1" applyFont="1" applyFill="1" applyBorder="1"/>
    <xf numFmtId="43" fontId="5" fillId="3" borderId="0" xfId="0" applyNumberFormat="1" applyFont="1" applyFill="1" applyBorder="1"/>
    <xf numFmtId="43" fontId="4" fillId="3" borderId="0" xfId="0" applyNumberFormat="1" applyFont="1" applyFill="1" applyBorder="1"/>
    <xf numFmtId="0" fontId="4" fillId="3" borderId="0" xfId="0" applyFont="1" applyFill="1" applyBorder="1"/>
    <xf numFmtId="43" fontId="4" fillId="3" borderId="7" xfId="0" applyNumberFormat="1" applyFont="1" applyFill="1" applyBorder="1"/>
    <xf numFmtId="43" fontId="4" fillId="3" borderId="0" xfId="0" applyNumberFormat="1" applyFont="1" applyFill="1"/>
    <xf numFmtId="0" fontId="0" fillId="3" borderId="0" xfId="0" applyFill="1" applyBorder="1"/>
    <xf numFmtId="0" fontId="4" fillId="3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6" zoomScale="130" zoomScaleNormal="130" workbookViewId="0">
      <selection activeCell="F12" sqref="F1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8.42578125" bestFit="1" customWidth="1"/>
    <col min="7" max="7" width="17.140625" style="69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5"/>
      <c r="G1" s="58"/>
      <c r="H1" s="5"/>
      <c r="I1" s="5"/>
      <c r="J1" s="5"/>
      <c r="K1" s="5"/>
      <c r="L1" s="3"/>
    </row>
    <row r="2" spans="1:12" x14ac:dyDescent="0.25">
      <c r="A2" s="4"/>
      <c r="B2" s="5"/>
      <c r="C2" s="55" t="s">
        <v>24</v>
      </c>
      <c r="D2" s="56"/>
      <c r="E2" s="57"/>
      <c r="F2" s="57"/>
      <c r="G2" s="59" t="s">
        <v>25</v>
      </c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3">
        <v>29200</v>
      </c>
      <c r="D3" s="38" t="s">
        <v>17</v>
      </c>
      <c r="E3" s="5"/>
      <c r="F3" s="5"/>
      <c r="G3" s="60">
        <v>29500</v>
      </c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3">
        <v>2900</v>
      </c>
      <c r="D4" s="27"/>
      <c r="E4" s="5"/>
      <c r="F4" s="5"/>
      <c r="G4" s="60">
        <v>2900</v>
      </c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3">
        <f>C3-C4</f>
        <v>26300</v>
      </c>
      <c r="D5" s="27"/>
      <c r="E5" s="5"/>
      <c r="F5" s="5"/>
      <c r="G5" s="60">
        <f>G3-G4</f>
        <v>26600</v>
      </c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3">
        <f>C4</f>
        <v>2900</v>
      </c>
      <c r="D6" s="27"/>
      <c r="E6" s="5"/>
      <c r="F6" s="5"/>
      <c r="G6" s="60">
        <f>G4</f>
        <v>2900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4">
        <f>D7-D8</f>
        <v>8</v>
      </c>
      <c r="D7" s="41">
        <v>2025</v>
      </c>
      <c r="E7" s="5"/>
      <c r="F7" s="5"/>
      <c r="G7" s="61">
        <f>H7-H8</f>
        <v>8</v>
      </c>
      <c r="H7" s="5">
        <v>2025</v>
      </c>
      <c r="I7" s="5"/>
      <c r="J7" s="5"/>
      <c r="K7" s="5"/>
      <c r="L7" s="6"/>
    </row>
    <row r="8" spans="1:12" x14ac:dyDescent="0.25">
      <c r="A8" s="4" t="s">
        <v>5</v>
      </c>
      <c r="B8" s="9"/>
      <c r="C8" s="34">
        <f>C9-C7</f>
        <v>52</v>
      </c>
      <c r="D8" s="28">
        <v>2017</v>
      </c>
      <c r="E8" s="5" t="s">
        <v>19</v>
      </c>
      <c r="F8" s="5"/>
      <c r="G8" s="61">
        <f>G9-G7</f>
        <v>52</v>
      </c>
      <c r="H8" s="5">
        <v>2017</v>
      </c>
      <c r="I8" s="5"/>
      <c r="J8" s="5"/>
      <c r="K8" s="5"/>
      <c r="L8" s="6"/>
    </row>
    <row r="9" spans="1:12" x14ac:dyDescent="0.25">
      <c r="A9" s="4" t="s">
        <v>6</v>
      </c>
      <c r="B9" s="9"/>
      <c r="C9" s="34">
        <v>60</v>
      </c>
      <c r="D9" s="28"/>
      <c r="E9" s="5"/>
      <c r="F9" s="5"/>
      <c r="G9" s="61">
        <v>60</v>
      </c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4">
        <f>90*C7/C9</f>
        <v>12</v>
      </c>
      <c r="D10" s="28"/>
      <c r="E10" s="5"/>
      <c r="F10" s="5"/>
      <c r="G10" s="61">
        <f>90*G7/G9</f>
        <v>12</v>
      </c>
      <c r="H10" s="5"/>
      <c r="I10" s="5"/>
      <c r="J10" s="5"/>
      <c r="K10" s="5"/>
      <c r="L10" s="6"/>
    </row>
    <row r="11" spans="1:12" x14ac:dyDescent="0.25">
      <c r="A11" s="4"/>
      <c r="B11" s="10"/>
      <c r="C11" s="35">
        <f>C10%</f>
        <v>0.12</v>
      </c>
      <c r="D11" s="29"/>
      <c r="E11" s="5"/>
      <c r="F11" s="5"/>
      <c r="G11" s="62">
        <f>G10%</f>
        <v>0.12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3">
        <f>C6*C11</f>
        <v>348</v>
      </c>
      <c r="D12" s="27"/>
      <c r="E12" s="5"/>
      <c r="F12" s="5"/>
      <c r="G12" s="60">
        <f>G6*G11</f>
        <v>348</v>
      </c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3">
        <f>C6-C12</f>
        <v>2552</v>
      </c>
      <c r="D13" s="27"/>
      <c r="E13" s="5"/>
      <c r="F13" s="5"/>
      <c r="G13" s="60">
        <f>G6-G12</f>
        <v>2552</v>
      </c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3">
        <f>C5</f>
        <v>26300</v>
      </c>
      <c r="D14" s="27"/>
      <c r="E14" s="5"/>
      <c r="F14" s="5"/>
      <c r="G14" s="60">
        <f>G5</f>
        <v>26600</v>
      </c>
      <c r="H14" s="5"/>
      <c r="I14" s="5"/>
      <c r="J14" s="5"/>
      <c r="K14" s="5"/>
      <c r="L14" s="6"/>
    </row>
    <row r="15" spans="1:12" x14ac:dyDescent="0.25">
      <c r="B15" s="7"/>
      <c r="C15" s="33"/>
      <c r="D15" s="27"/>
      <c r="E15" s="5"/>
      <c r="F15" s="5"/>
      <c r="G15" s="60"/>
      <c r="H15" s="5"/>
      <c r="I15" s="5"/>
      <c r="J15" s="5"/>
      <c r="K15" s="5"/>
      <c r="L15" s="6"/>
    </row>
    <row r="16" spans="1:12" x14ac:dyDescent="0.25">
      <c r="A16" s="39" t="s">
        <v>13</v>
      </c>
      <c r="B16" s="42"/>
      <c r="C16" s="38">
        <f>C14+C13</f>
        <v>28852</v>
      </c>
      <c r="D16" s="27"/>
      <c r="E16" s="5"/>
      <c r="F16" s="5"/>
      <c r="G16" s="60">
        <f>G14+G13</f>
        <v>29152</v>
      </c>
      <c r="H16" s="5"/>
      <c r="I16" s="5"/>
      <c r="J16" s="5"/>
      <c r="K16" s="5"/>
      <c r="L16" s="6"/>
    </row>
    <row r="17" spans="1:12" x14ac:dyDescent="0.25">
      <c r="B17" s="9"/>
      <c r="C17" s="34"/>
      <c r="D17" s="28"/>
      <c r="G17" s="61"/>
      <c r="I17" s="45"/>
      <c r="J17" s="5"/>
      <c r="K17" s="5"/>
      <c r="L17" s="6"/>
    </row>
    <row r="18" spans="1:12" x14ac:dyDescent="0.25">
      <c r="A18" s="39" t="s">
        <v>18</v>
      </c>
      <c r="B18" s="40"/>
      <c r="C18" s="41">
        <v>1050</v>
      </c>
      <c r="D18" s="28"/>
      <c r="G18" s="61">
        <v>1050</v>
      </c>
      <c r="J18" s="5"/>
      <c r="K18" s="5"/>
      <c r="L18" s="6"/>
    </row>
    <row r="19" spans="1:12" x14ac:dyDescent="0.25">
      <c r="A19" s="4" t="s">
        <v>16</v>
      </c>
      <c r="B19" s="44"/>
      <c r="C19" s="36">
        <f>C16*C18+D20</f>
        <v>30294600</v>
      </c>
      <c r="D19" s="43"/>
      <c r="G19" s="63">
        <f>G16*G18+H20</f>
        <v>30609600</v>
      </c>
      <c r="J19" s="5"/>
      <c r="K19" s="5"/>
      <c r="L19" s="11"/>
    </row>
    <row r="20" spans="1:12" x14ac:dyDescent="0.25">
      <c r="A20" s="4" t="s">
        <v>14</v>
      </c>
      <c r="B20" s="5"/>
      <c r="C20" s="19">
        <f>C19*0.9</f>
        <v>27265140</v>
      </c>
      <c r="D20" s="48"/>
      <c r="E20" s="49"/>
      <c r="G20" s="64">
        <f>G19*0.9</f>
        <v>27548640</v>
      </c>
      <c r="J20" s="5"/>
      <c r="K20" s="5"/>
      <c r="L20" s="6"/>
    </row>
    <row r="21" spans="1:12" x14ac:dyDescent="0.25">
      <c r="A21" s="4" t="s">
        <v>15</v>
      </c>
      <c r="B21" s="5"/>
      <c r="C21" s="19">
        <f>C19*0.8</f>
        <v>24235680</v>
      </c>
      <c r="D21" s="30"/>
      <c r="E21" s="50"/>
      <c r="G21" s="64">
        <f>G19*0.8</f>
        <v>24487680</v>
      </c>
      <c r="J21" s="5"/>
      <c r="K21" s="5"/>
      <c r="L21" s="6"/>
    </row>
    <row r="22" spans="1:12" x14ac:dyDescent="0.25">
      <c r="A22" s="4"/>
      <c r="B22" s="5"/>
      <c r="C22" s="18"/>
      <c r="D22" s="28"/>
      <c r="G22" s="65"/>
      <c r="I22" s="45"/>
      <c r="J22" s="5"/>
      <c r="K22" s="5"/>
      <c r="L22" s="14"/>
    </row>
    <row r="23" spans="1:12" x14ac:dyDescent="0.25">
      <c r="A23" s="12" t="s">
        <v>9</v>
      </c>
      <c r="B23" s="13"/>
      <c r="C23" s="37">
        <f>C4*C18</f>
        <v>3045000</v>
      </c>
      <c r="D23" s="31"/>
      <c r="G23" s="66">
        <f>G4*G18</f>
        <v>3045000</v>
      </c>
      <c r="J23" s="5"/>
      <c r="K23" s="5"/>
    </row>
    <row r="24" spans="1:12" x14ac:dyDescent="0.25">
      <c r="A24" s="22" t="s">
        <v>10</v>
      </c>
      <c r="C24" s="18"/>
      <c r="G24" s="65"/>
      <c r="J24" s="5"/>
      <c r="K24" s="5"/>
    </row>
    <row r="25" spans="1:12" x14ac:dyDescent="0.25">
      <c r="A25" s="24" t="s">
        <v>11</v>
      </c>
      <c r="B25" s="20"/>
      <c r="C25" s="19">
        <f>C19*0.025/12</f>
        <v>63113.75</v>
      </c>
      <c r="D25" s="32"/>
      <c r="E25" s="46"/>
      <c r="G25" s="64">
        <f>G19*0.025/12</f>
        <v>63770</v>
      </c>
      <c r="J25" s="5"/>
      <c r="K25" s="5"/>
    </row>
    <row r="26" spans="1:12" x14ac:dyDescent="0.25">
      <c r="A26" s="5"/>
      <c r="B26" s="5"/>
      <c r="C26" s="19"/>
      <c r="D26" s="30"/>
      <c r="G26" s="64"/>
      <c r="J26" s="5"/>
    </row>
    <row r="27" spans="1:12" x14ac:dyDescent="0.25">
      <c r="A27" s="47" t="s">
        <v>20</v>
      </c>
      <c r="B27" s="5"/>
      <c r="C27" s="32"/>
      <c r="D27" s="32"/>
      <c r="E27" s="16"/>
      <c r="F27" s="16"/>
      <c r="G27" s="67"/>
      <c r="H27" s="5"/>
      <c r="I27" s="5"/>
      <c r="J27" s="5"/>
    </row>
    <row r="28" spans="1:12" x14ac:dyDescent="0.25">
      <c r="A28" s="47"/>
      <c r="B28" s="5"/>
      <c r="C28" s="5"/>
      <c r="D28" s="5"/>
      <c r="E28" s="5"/>
      <c r="F28" s="5"/>
      <c r="G28" s="68"/>
      <c r="H28" s="5"/>
      <c r="I28" s="5"/>
      <c r="J28" s="5"/>
    </row>
    <row r="29" spans="1:12" x14ac:dyDescent="0.25">
      <c r="A29" s="44"/>
      <c r="B29" s="5"/>
      <c r="C29" s="5"/>
      <c r="D29" s="5"/>
      <c r="E29" s="5"/>
      <c r="F29" s="5"/>
      <c r="G29" s="68"/>
      <c r="H29" s="5"/>
      <c r="I29" s="5"/>
      <c r="J29" s="5"/>
    </row>
    <row r="30" spans="1:12" x14ac:dyDescent="0.25">
      <c r="A30" s="16"/>
      <c r="B30" s="5"/>
      <c r="C30" s="5"/>
      <c r="D30" s="52"/>
      <c r="E30" s="52" t="s">
        <v>21</v>
      </c>
      <c r="F30" s="52"/>
      <c r="G30" s="68"/>
      <c r="H30" s="5"/>
      <c r="I30" s="5"/>
      <c r="J30" s="5"/>
    </row>
    <row r="31" spans="1:12" x14ac:dyDescent="0.25">
      <c r="A31" s="5"/>
      <c r="B31" s="5"/>
      <c r="C31" s="5"/>
      <c r="D31" s="52"/>
      <c r="E31" s="52" t="s">
        <v>22</v>
      </c>
      <c r="F31" s="53">
        <f>G19</f>
        <v>30609600</v>
      </c>
      <c r="G31" s="68"/>
      <c r="H31" s="5"/>
      <c r="I31" s="5"/>
      <c r="J31" s="5"/>
    </row>
    <row r="32" spans="1:12" x14ac:dyDescent="0.25">
      <c r="A32" s="5"/>
      <c r="B32" s="5"/>
      <c r="C32" s="5"/>
      <c r="D32" s="52"/>
      <c r="E32" s="52" t="s">
        <v>14</v>
      </c>
      <c r="F32" s="53">
        <f>G20</f>
        <v>27548640</v>
      </c>
      <c r="G32" s="68"/>
      <c r="H32" s="5"/>
      <c r="I32" s="5"/>
      <c r="J32" s="5"/>
    </row>
    <row r="33" spans="1:10" x14ac:dyDescent="0.25">
      <c r="A33" s="16"/>
      <c r="B33" s="5"/>
      <c r="C33" s="5"/>
      <c r="D33" s="52"/>
      <c r="E33" s="54" t="s">
        <v>23</v>
      </c>
      <c r="F33" s="53">
        <f>G21</f>
        <v>24487680</v>
      </c>
      <c r="G33" s="68"/>
      <c r="H33" s="5"/>
      <c r="I33" s="5"/>
      <c r="J33" s="5"/>
    </row>
    <row r="34" spans="1:10" ht="16.5" x14ac:dyDescent="0.3">
      <c r="A34" s="16"/>
      <c r="B34" s="5"/>
      <c r="C34" s="5"/>
      <c r="D34" s="51"/>
      <c r="E34" s="51"/>
      <c r="F34" s="51"/>
      <c r="G34" s="68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68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68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68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68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68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68"/>
      <c r="H40" s="5"/>
      <c r="I40" s="5"/>
      <c r="J40" s="5"/>
    </row>
    <row r="41" spans="1:10" x14ac:dyDescent="0.25">
      <c r="A41" s="5"/>
      <c r="B41" s="5"/>
      <c r="C41" s="25"/>
      <c r="E41" s="5"/>
      <c r="F41" s="5"/>
      <c r="H41" s="5"/>
      <c r="I41" s="5"/>
      <c r="J41" s="5"/>
    </row>
    <row r="42" spans="1:10" x14ac:dyDescent="0.25">
      <c r="A42" s="5"/>
      <c r="B42" s="5"/>
      <c r="C42" s="25"/>
      <c r="E42" s="5"/>
      <c r="F42" s="5"/>
      <c r="H42" s="5"/>
      <c r="I42" s="5"/>
      <c r="J42" s="5"/>
    </row>
    <row r="43" spans="1:10" x14ac:dyDescent="0.25">
      <c r="A43" s="5"/>
      <c r="B43" s="5"/>
      <c r="C43" s="25"/>
      <c r="E43" s="5"/>
      <c r="F43" s="5"/>
      <c r="H43" s="5"/>
      <c r="I43" s="5"/>
      <c r="J43" s="5"/>
    </row>
    <row r="44" spans="1:10" x14ac:dyDescent="0.25">
      <c r="A44" s="5"/>
      <c r="B44" s="5"/>
      <c r="C44" s="25"/>
      <c r="E44" s="5"/>
      <c r="F44" s="5"/>
      <c r="H44" s="5"/>
      <c r="I44" s="5"/>
      <c r="J44" s="5"/>
    </row>
    <row r="45" spans="1:10" x14ac:dyDescent="0.25">
      <c r="A45" s="5"/>
      <c r="B45" s="5"/>
      <c r="C45" s="23"/>
      <c r="D45" s="23"/>
      <c r="E45" s="5"/>
      <c r="F45" s="5"/>
      <c r="G45" s="65"/>
      <c r="H45" s="5"/>
      <c r="I45" s="5"/>
      <c r="J45" s="5"/>
    </row>
    <row r="46" spans="1:10" x14ac:dyDescent="0.25">
      <c r="A46" s="21"/>
      <c r="B46" s="5"/>
      <c r="C46" s="23"/>
      <c r="D46" s="23"/>
      <c r="E46" s="5"/>
      <c r="F46" s="5"/>
      <c r="G46" s="65"/>
      <c r="H46" s="5"/>
      <c r="I46" s="5"/>
      <c r="J46" s="5"/>
    </row>
    <row r="47" spans="1:10" x14ac:dyDescent="0.25">
      <c r="A47" s="5"/>
      <c r="B47" s="5"/>
      <c r="C47" s="23"/>
      <c r="D47" s="23"/>
      <c r="E47" s="16"/>
      <c r="F47" s="16"/>
      <c r="G47" s="65"/>
      <c r="H47" s="5"/>
      <c r="I47" s="5"/>
      <c r="J47" s="5"/>
    </row>
    <row r="48" spans="1:10" x14ac:dyDescent="0.25">
      <c r="A48" s="5"/>
      <c r="B48" s="5"/>
      <c r="C48" s="23"/>
      <c r="D48" s="23"/>
      <c r="E48" s="16"/>
      <c r="F48" s="16"/>
      <c r="G48" s="65"/>
      <c r="H48" s="5"/>
      <c r="I48" s="5"/>
      <c r="J48" s="5"/>
    </row>
    <row r="49" spans="1:10" x14ac:dyDescent="0.25">
      <c r="A49" s="5"/>
      <c r="B49" s="5"/>
      <c r="C49" s="18"/>
      <c r="D49" s="23"/>
      <c r="E49" s="5"/>
      <c r="F49" s="5"/>
      <c r="G49" s="65"/>
      <c r="H49" s="5"/>
      <c r="I49" s="5"/>
      <c r="J49" s="5"/>
    </row>
    <row r="50" spans="1:10" x14ac:dyDescent="0.25">
      <c r="A50" s="5"/>
      <c r="B50" s="5"/>
      <c r="C50" s="18"/>
      <c r="E50" s="5"/>
      <c r="F50" s="5"/>
      <c r="G50" s="65"/>
      <c r="H50" s="5"/>
      <c r="I50" s="5"/>
      <c r="J50" s="5"/>
    </row>
    <row r="51" spans="1:10" x14ac:dyDescent="0.25">
      <c r="A51" s="5"/>
      <c r="B51" s="5"/>
      <c r="C51" s="18"/>
      <c r="E51" s="5"/>
      <c r="F51" s="5"/>
      <c r="G51" s="65"/>
      <c r="H51" s="5"/>
      <c r="I51" s="5"/>
      <c r="J51" s="5"/>
    </row>
    <row r="52" spans="1:10" x14ac:dyDescent="0.25">
      <c r="A52" s="5"/>
      <c r="B52" s="5"/>
      <c r="C52" s="18"/>
      <c r="E52" s="5"/>
      <c r="F52" s="5"/>
      <c r="G52" s="65"/>
      <c r="H52" s="5"/>
      <c r="I52" s="5"/>
      <c r="J52" s="5"/>
    </row>
    <row r="53" spans="1:10" x14ac:dyDescent="0.25">
      <c r="A53" s="5"/>
      <c r="B53" s="5"/>
      <c r="C53" s="18"/>
      <c r="D53" s="23"/>
      <c r="E53" s="5"/>
      <c r="F53" s="5"/>
      <c r="G53" s="65"/>
      <c r="H53" s="5"/>
      <c r="I53" s="5"/>
      <c r="J53" s="5"/>
    </row>
    <row r="54" spans="1:10" x14ac:dyDescent="0.25">
      <c r="A54" s="5"/>
      <c r="B54" s="5"/>
      <c r="C54" s="18"/>
      <c r="D54" s="23"/>
      <c r="E54" s="5"/>
      <c r="F54" s="5"/>
      <c r="G54" s="65"/>
      <c r="H54" s="5"/>
      <c r="I54" s="5"/>
      <c r="J54" s="5"/>
    </row>
    <row r="55" spans="1:10" x14ac:dyDescent="0.25">
      <c r="A55" s="5"/>
      <c r="B55" s="5"/>
      <c r="C55" s="18"/>
      <c r="D55" s="23"/>
      <c r="E55" s="5"/>
      <c r="F55" s="5"/>
      <c r="G55" s="65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5"/>
      <c r="G56" s="65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5"/>
      <c r="G57" s="65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5"/>
      <c r="G58" s="65"/>
      <c r="H58" s="5"/>
      <c r="I58" s="5"/>
      <c r="J58" s="5"/>
    </row>
    <row r="59" spans="1:10" ht="15.75" x14ac:dyDescent="0.25">
      <c r="A59" s="15"/>
      <c r="B59" s="5"/>
      <c r="C59" s="18"/>
      <c r="D59" s="23"/>
      <c r="E59" s="5"/>
      <c r="F59" s="5"/>
      <c r="G59" s="65"/>
      <c r="H59" s="5"/>
      <c r="I59" s="5"/>
      <c r="J59" s="5"/>
    </row>
    <row r="60" spans="1:10" ht="15.75" x14ac:dyDescent="0.25">
      <c r="A60" s="15"/>
      <c r="B60" s="5"/>
      <c r="C60" s="18"/>
      <c r="D60" s="23"/>
      <c r="E60" s="5"/>
      <c r="F60" s="5"/>
      <c r="G60" s="65"/>
      <c r="H60" s="5"/>
      <c r="I60" s="5"/>
      <c r="J60" s="5"/>
    </row>
    <row r="61" spans="1:10" ht="15.75" x14ac:dyDescent="0.25">
      <c r="A61" s="15"/>
      <c r="B61" s="5"/>
      <c r="C61" s="18"/>
      <c r="D61" s="23"/>
      <c r="E61" s="5"/>
      <c r="F61" s="5"/>
      <c r="G61" s="65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5"/>
      <c r="G62" s="65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5"/>
      <c r="G63" s="65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5"/>
      <c r="G64" s="65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5"/>
      <c r="G65" s="65"/>
      <c r="H65" s="5"/>
      <c r="I65" s="5"/>
      <c r="J65" s="5"/>
    </row>
    <row r="66" spans="1:10" x14ac:dyDescent="0.25">
      <c r="A66" s="5"/>
      <c r="B66" s="5"/>
      <c r="C66" s="18"/>
      <c r="D66" s="23"/>
      <c r="E66" s="5"/>
      <c r="F66" s="5"/>
      <c r="G66" s="65"/>
      <c r="H66" s="5"/>
      <c r="I66" s="5"/>
      <c r="J66" s="5"/>
    </row>
    <row r="67" spans="1:10" x14ac:dyDescent="0.25">
      <c r="A67" s="5"/>
      <c r="B67" s="5"/>
      <c r="C67" s="18"/>
      <c r="D67" s="23"/>
      <c r="E67" s="5"/>
      <c r="F67" s="5"/>
      <c r="G67" s="65"/>
      <c r="H67" s="5"/>
      <c r="I67" s="5"/>
      <c r="J67" s="5"/>
    </row>
    <row r="68" spans="1:10" x14ac:dyDescent="0.25">
      <c r="A68" s="5"/>
      <c r="B68" s="5"/>
      <c r="C68" s="18"/>
      <c r="D68" s="23"/>
      <c r="E68" s="5"/>
      <c r="F68" s="5"/>
      <c r="G68" s="65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5"/>
      <c r="G69" s="65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16"/>
      <c r="G70" s="65"/>
      <c r="H70" s="16"/>
      <c r="I70" s="5"/>
      <c r="J70" s="5"/>
    </row>
    <row r="71" spans="1:10" x14ac:dyDescent="0.25">
      <c r="A71" s="5"/>
      <c r="B71" s="5"/>
      <c r="C71" s="18"/>
      <c r="D71" s="23"/>
      <c r="E71" s="5"/>
      <c r="F71" s="5"/>
      <c r="G71" s="65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5"/>
      <c r="G72" s="65"/>
      <c r="H72" s="5"/>
      <c r="I72" s="5"/>
      <c r="J72" s="5"/>
    </row>
    <row r="73" spans="1:10" x14ac:dyDescent="0.25">
      <c r="A73" s="5"/>
      <c r="B73" s="5"/>
      <c r="C73" s="18"/>
      <c r="D73" s="23"/>
      <c r="E73" s="5"/>
      <c r="F73" s="5"/>
      <c r="G73" s="65"/>
      <c r="H73" s="5"/>
      <c r="I73" s="5"/>
      <c r="J73" s="5"/>
    </row>
    <row r="74" spans="1:10" x14ac:dyDescent="0.25">
      <c r="A74" s="5"/>
      <c r="B74" s="5"/>
      <c r="C74" s="18"/>
      <c r="D74" s="23"/>
      <c r="E74" s="5"/>
      <c r="F74" s="5"/>
      <c r="G74" s="65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5"/>
      <c r="G75" s="65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5"/>
      <c r="G76" s="65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5"/>
      <c r="G77" s="65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5"/>
      <c r="G78" s="65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5"/>
      <c r="G79" s="65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5"/>
      <c r="G80" s="65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5"/>
      <c r="G81" s="65"/>
      <c r="H81" s="5"/>
      <c r="I81" s="5"/>
      <c r="J81" s="5"/>
    </row>
    <row r="82" spans="1:10" x14ac:dyDescent="0.25">
      <c r="A82" s="5"/>
      <c r="B82" s="5"/>
      <c r="C82" s="18"/>
      <c r="E82" s="5"/>
      <c r="F82" s="5"/>
      <c r="G82" s="65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5"/>
      <c r="G83" s="65"/>
      <c r="H83" s="5"/>
      <c r="I83" s="5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5"/>
      <c r="G84" s="65">
        <f>G83*G82</f>
        <v>0</v>
      </c>
      <c r="H84" s="5"/>
      <c r="I84" s="5"/>
      <c r="J84" s="5"/>
    </row>
    <row r="85" spans="1:10" x14ac:dyDescent="0.25">
      <c r="A85" s="5"/>
      <c r="B85" s="5"/>
      <c r="C85" s="18"/>
      <c r="D85" s="23"/>
      <c r="E85" s="5"/>
      <c r="F85" s="5"/>
      <c r="G85" s="65"/>
      <c r="H85" s="5"/>
      <c r="I85" s="5"/>
      <c r="J85" s="5"/>
    </row>
    <row r="86" spans="1:10" x14ac:dyDescent="0.25">
      <c r="A86" s="5"/>
      <c r="B86" s="5"/>
      <c r="C86" s="18"/>
      <c r="D86" s="23"/>
      <c r="E86" s="5"/>
      <c r="F86" s="5"/>
      <c r="G86" s="65"/>
      <c r="H86" s="5"/>
      <c r="I86" s="5"/>
      <c r="J86" s="5"/>
    </row>
    <row r="87" spans="1:10" x14ac:dyDescent="0.25">
      <c r="A87" s="5"/>
      <c r="B87" s="5"/>
      <c r="C87" s="18"/>
      <c r="D87" s="23"/>
      <c r="E87" s="5"/>
      <c r="F87" s="5"/>
      <c r="G87" s="65"/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5"/>
      <c r="G88" s="65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5"/>
      <c r="G89" s="65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5"/>
      <c r="G90" s="65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5"/>
      <c r="G91" s="65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5"/>
      <c r="G92" s="65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5"/>
      <c r="G93" s="65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5"/>
      <c r="G94" s="65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5"/>
      <c r="G95" s="65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5"/>
      <c r="G96" s="65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5"/>
      <c r="G97" s="65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5"/>
      <c r="G98" s="65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5"/>
      <c r="G99" s="65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5"/>
      <c r="G100" s="65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5"/>
      <c r="G101" s="65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5"/>
      <c r="G102" s="65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5"/>
      <c r="G103" s="65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5"/>
      <c r="G104" s="65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5"/>
      <c r="G105" s="65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5"/>
      <c r="G106" s="65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5"/>
      <c r="G107" s="65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5"/>
      <c r="G108" s="65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5"/>
      <c r="G109" s="65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5"/>
      <c r="G110" s="65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5"/>
      <c r="G111" s="65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5"/>
      <c r="G112" s="65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5"/>
      <c r="G113" s="65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5"/>
      <c r="G114" s="65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5"/>
      <c r="G115" s="65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5"/>
      <c r="G116" s="65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5"/>
      <c r="G117" s="65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5"/>
      <c r="G118" s="65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5"/>
      <c r="G119" s="65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5"/>
      <c r="G120" s="65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5"/>
      <c r="G121" s="65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5"/>
      <c r="G122" s="65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5"/>
      <c r="G123" s="65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5"/>
      <c r="G124" s="65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5"/>
      <c r="G125" s="65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5"/>
      <c r="G126" s="65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5"/>
      <c r="G127" s="65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5"/>
      <c r="G128" s="65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5"/>
      <c r="G129" s="65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5"/>
      <c r="G130" s="65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5"/>
      <c r="G131" s="65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5"/>
      <c r="G132" s="65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5"/>
      <c r="G133" s="65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5"/>
      <c r="G134" s="65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5"/>
      <c r="G135" s="65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5"/>
      <c r="G136" s="65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5"/>
      <c r="G137" s="65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5"/>
      <c r="G138" s="65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5"/>
      <c r="G139" s="65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5"/>
      <c r="G140" s="65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5"/>
      <c r="G141" s="65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5"/>
      <c r="G142" s="65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5"/>
      <c r="G143" s="65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5"/>
      <c r="G144" s="65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5"/>
      <c r="G145" s="65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5"/>
      <c r="G146" s="65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5"/>
      <c r="G147" s="65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5"/>
      <c r="G148" s="65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5"/>
      <c r="G149" s="65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5"/>
      <c r="G150" s="65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5"/>
      <c r="G151" s="65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5"/>
      <c r="G152" s="65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5"/>
      <c r="G153" s="65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5"/>
      <c r="G154" s="65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5"/>
      <c r="G155" s="65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5"/>
      <c r="G156" s="65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5"/>
      <c r="G157" s="6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2025-01-29T05:20:39Z</dcterms:modified>
</cp:coreProperties>
</file>