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5688A61-474F-4901-AD07-D99E2AD93F6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F6" i="1"/>
  <c r="B19" i="1"/>
  <c r="C27" i="1" l="1"/>
  <c r="C28" i="1"/>
  <c r="C29" i="1"/>
  <c r="B35" i="1" l="1"/>
  <c r="B34" i="1"/>
  <c r="C34" i="1"/>
  <c r="J28" i="1" l="1"/>
  <c r="C35" i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8" i="1" l="1"/>
  <c r="I35" i="1"/>
  <c r="I34" i="1"/>
  <c r="H36" i="1"/>
  <c r="B17" i="1"/>
  <c r="B18" i="1" s="1"/>
  <c r="I27" i="1"/>
  <c r="F27" i="1"/>
  <c r="B21" i="1" l="1"/>
  <c r="F28" i="1"/>
  <c r="G28" i="1"/>
  <c r="F29" i="1"/>
  <c r="G29" i="1"/>
  <c r="F30" i="1"/>
  <c r="I28" i="1" l="1"/>
  <c r="H30" i="1" l="1"/>
  <c r="G3" i="1" l="1"/>
</calcChain>
</file>

<file path=xl/sharedStrings.xml><?xml version="1.0" encoding="utf-8"?>
<sst xmlns="http://schemas.openxmlformats.org/spreadsheetml/2006/main" count="36" uniqueCount="29">
  <si>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</si>
  <si>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</si>
  <si>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</si>
  <si>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</si>
  <si>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</si>
  <si>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</si>
  <si>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</si>
  <si>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</si>
  <si>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</si>
  <si>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</si>
  <si>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</si>
  <si>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</si>
  <si>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</si>
  <si>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</si>
  <si>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</si>
  <si>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</si>
  <si>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</si>
  <si>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</si>
  <si>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</si>
  <si>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</si>
  <si>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</si>
  <si>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</si>
  <si>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</si>
  <si>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</si>
  <si>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</si>
  <si>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</si>
  <si>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</si>
  <si>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RV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</si>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</sst>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40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39EA3E-93E8-4BCA-9EA7-44C7BA88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7630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115507</xdr:colOff>
      <xdr:row>44</xdr:row>
      <xdr:rowOff>134539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7DF1E-5892-47A3-AA0D-6EB8BBB45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9907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CCE2F0-3BC8-41E9-835C-F7A3A54B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630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44</xdr:row>
      <xdr:rowOff>10696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C44201-59E5-4181-AEBD-2FEDC829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B21" sqref="B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21000</v>
      </c>
      <c r="C3" s="17"/>
      <c r="D3" s="10"/>
      <c r="E3">
        <v>2024</v>
      </c>
      <c r="F3" s="3">
        <v>2025</v>
      </c>
      <c r="G3" s="4">
        <f>F3-E3</f>
        <v>1</v>
      </c>
      <c r="L3" s="3"/>
      <c r="M3" s="4"/>
    </row>
    <row r="4" spans="1:17" ht="33" x14ac:dyDescent="0.3">
      <c r="A4" s="52" t="s">
        <v>1</v>
      </c>
      <c r="B4" s="51">
        <v>2800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18200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2800</v>
      </c>
      <c r="C6" s="17"/>
      <c r="D6" s="50"/>
      <c r="E6" s="61">
        <v>265</v>
      </c>
      <c r="F6" s="3">
        <f>E6*1.1</f>
        <v>291.5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0</v>
      </c>
      <c r="C12" s="19"/>
      <c r="D12" s="59"/>
      <c r="E12" s="5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2800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18200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21000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265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5565000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27</v>
      </c>
      <c r="B18" s="54">
        <f>B17*0.85</f>
        <v>4730250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B17*0.7</f>
        <v>3895499.9999999995</v>
      </c>
      <c r="C19" s="20"/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292*B4</f>
        <v>817600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B17*0.03/12</f>
        <v>13912.5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399</v>
      </c>
      <c r="C27" s="8">
        <f>B27*1.2</f>
        <v>478.79999999999995</v>
      </c>
      <c r="D27" s="8"/>
      <c r="E27" s="8">
        <v>8700000</v>
      </c>
      <c r="F27" s="10">
        <f t="shared" ref="F27:F30" si="0">E27/B27</f>
        <v>21804.511278195489</v>
      </c>
      <c r="G27" s="10">
        <f>E27/C27</f>
        <v>18170.426065162908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9">
        <v>300</v>
      </c>
      <c r="C28" s="8">
        <f>B28*1.2</f>
        <v>360</v>
      </c>
      <c r="D28" s="8"/>
      <c r="E28" s="8">
        <v>6750000</v>
      </c>
      <c r="F28" s="10">
        <f t="shared" si="0"/>
        <v>22500</v>
      </c>
      <c r="G28" s="10">
        <f>E28/C28</f>
        <v>18750</v>
      </c>
      <c r="H28" s="10" t="e">
        <f>E28/D28</f>
        <v>#DIV/0!</v>
      </c>
      <c r="I28" s="8">
        <f>C28/B28</f>
        <v>1.2</v>
      </c>
      <c r="J28" s="15">
        <f>D28/B28</f>
        <v>0</v>
      </c>
    </row>
    <row r="29" spans="1:14" x14ac:dyDescent="0.25">
      <c r="B29" s="9">
        <v>315</v>
      </c>
      <c r="C29" s="8">
        <f>B29*1.2</f>
        <v>378</v>
      </c>
      <c r="D29" s="8"/>
      <c r="E29" s="8">
        <v>6900000</v>
      </c>
      <c r="F29" s="10">
        <f t="shared" si="0"/>
        <v>21904.761904761905</v>
      </c>
      <c r="G29" s="10">
        <f t="shared" ref="G29:G30" si="1">E29/C29</f>
        <v>18253.968253968254</v>
      </c>
      <c r="H29" s="10" t="e">
        <f>E29/D29</f>
        <v>#DIV/0!</v>
      </c>
      <c r="I29" s="8">
        <f>C29/B29</f>
        <v>1.2</v>
      </c>
    </row>
    <row r="30" spans="1:14" x14ac:dyDescent="0.25">
      <c r="B30" s="9"/>
      <c r="C30" s="8"/>
      <c r="D30" s="8"/>
      <c r="E30" s="8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28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f>30.29*10.764</f>
        <v>326.04155999999995</v>
      </c>
      <c r="C34" s="8">
        <f>B34*1.1</f>
        <v>358.64571599999999</v>
      </c>
      <c r="D34" s="8"/>
      <c r="E34" s="8">
        <v>6600000</v>
      </c>
      <c r="F34" s="8">
        <f>E34/B34</f>
        <v>20242.818124167978</v>
      </c>
      <c r="G34" s="8">
        <f>E34/C34</f>
        <v>18402.561931061795</v>
      </c>
      <c r="H34" s="10" t="e">
        <f>E34/D34</f>
        <v>#DIV/0!</v>
      </c>
      <c r="I34" s="62">
        <f>B15/F34</f>
        <v>1.0374049636363634</v>
      </c>
      <c r="J34" s="6"/>
    </row>
    <row r="35" spans="2:11" x14ac:dyDescent="0.25">
      <c r="B35" s="9">
        <f>27*10.764</f>
        <v>290.62799999999999</v>
      </c>
      <c r="C35" s="8">
        <f>B35*1.1</f>
        <v>319.69080000000002</v>
      </c>
      <c r="D35" s="8"/>
      <c r="E35" s="8">
        <v>5052231</v>
      </c>
      <c r="F35" s="8">
        <f>E35/B35</f>
        <v>17383.841199058592</v>
      </c>
      <c r="G35" s="8">
        <f>E35/C35</f>
        <v>15803.491999144171</v>
      </c>
      <c r="H35" s="10" t="e">
        <f>E35/D35</f>
        <v>#DIV/0!</v>
      </c>
      <c r="I35" s="62">
        <f>B15/F35</f>
        <v>1.2080183982086328</v>
      </c>
    </row>
    <row r="36" spans="2:11" x14ac:dyDescent="0.25">
      <c r="B36" s="9"/>
      <c r="C36" s="8"/>
      <c r="D36" s="8"/>
      <c r="E36" s="8">
        <v>3800000</v>
      </c>
      <c r="F36" s="8" t="e">
        <f>E36/B36</f>
        <v>#DIV/0!</v>
      </c>
      <c r="G36" s="8" t="e">
        <f>E36/C36</f>
        <v>#DIV/0!</v>
      </c>
      <c r="H36" s="10" t="e">
        <f>B15/F36</f>
        <v>#DIV/0!</v>
      </c>
    </row>
    <row r="37" spans="2:11" x14ac:dyDescent="0.25">
      <c r="B37" s="8"/>
      <c r="C37" s="8"/>
      <c r="D37" s="42"/>
      <c r="E37" s="42">
        <v>5369159</v>
      </c>
      <c r="F37" s="8" t="e">
        <f>E37/B37</f>
        <v>#DIV/0!</v>
      </c>
      <c r="G37" s="42" t="e">
        <f>E37/C37</f>
        <v>#DIV/0!</v>
      </c>
      <c r="H37" s="10" t="e">
        <f>B16/F37</f>
        <v>#DIV/0!</v>
      </c>
      <c r="K37" s="6"/>
    </row>
    <row r="38" spans="2:11" x14ac:dyDescent="0.25">
      <c r="B38" s="8"/>
      <c r="C38" s="42"/>
      <c r="D38" s="42"/>
      <c r="E38" s="42">
        <v>3900000</v>
      </c>
      <c r="F38" s="42" t="e">
        <f>E38/B38</f>
        <v>#DIV/0!</v>
      </c>
      <c r="G38" s="42" t="e">
        <f>E38/C38</f>
        <v>#DIV/0!</v>
      </c>
      <c r="H38" s="10" t="e">
        <f>B15/F38</f>
        <v>#DIV/0!</v>
      </c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8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2025-02-21T08:20:41Z</dcterms:modified>
</cp:coreProperties>
</file>