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8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/>
  <c r="J15" i="4"/>
  <c r="I15"/>
  <c r="E15"/>
  <c r="C15"/>
  <c r="D15" s="1"/>
  <c r="B15"/>
  <c r="F15" s="1"/>
  <c r="A15"/>
  <c r="J14"/>
  <c r="I14"/>
  <c r="E14"/>
  <c r="C14"/>
  <c r="D14" s="1"/>
  <c r="B14"/>
  <c r="F14" s="1"/>
  <c r="A14"/>
  <c r="J13"/>
  <c r="I13"/>
  <c r="E13"/>
  <c r="F13" s="1"/>
  <c r="D13"/>
  <c r="C13"/>
  <c r="B13"/>
  <c r="A13"/>
  <c r="C5" i="25"/>
  <c r="C7" s="1"/>
  <c r="C14"/>
  <c r="C15" s="1"/>
  <c r="D29" i="23"/>
  <c r="D28"/>
  <c r="D30"/>
  <c r="C30"/>
  <c r="H15" i="4" l="1"/>
  <c r="G15"/>
  <c r="H14"/>
  <c r="G14"/>
  <c r="H13"/>
  <c r="G13"/>
  <c r="N8" i="24"/>
  <c r="N7"/>
  <c r="N6"/>
  <c r="N5"/>
  <c r="I23" i="4" l="1"/>
  <c r="O29" i="24"/>
  <c r="P10" i="25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D2"/>
  <c r="E2" s="1"/>
  <c r="D9" l="1"/>
  <c r="C10" s="1"/>
  <c r="E10" s="1"/>
  <c r="D17" s="1"/>
  <c r="E5"/>
  <c r="Q10" i="4" l="1"/>
  <c r="P10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N13" i="24"/>
  <c r="F2"/>
  <c r="H2" s="1"/>
  <c r="E2"/>
  <c r="G2" s="1"/>
  <c r="J5" i="4"/>
  <c r="J6"/>
  <c r="J8"/>
  <c r="J2"/>
  <c r="I2"/>
  <c r="G31"/>
  <c r="N18" i="24"/>
  <c r="N17"/>
  <c r="N16"/>
  <c r="N12"/>
  <c r="J12" i="4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2"/>
  <c r="H6"/>
  <c r="H9"/>
  <c r="H5"/>
  <c r="H8"/>
  <c r="H12"/>
  <c r="H3"/>
  <c r="H7"/>
  <c r="H10"/>
  <c r="F2"/>
  <c r="F3"/>
  <c r="F4"/>
  <c r="F5"/>
  <c r="F6"/>
  <c r="F7"/>
  <c r="F8"/>
  <c r="F9"/>
  <c r="F10"/>
  <c r="F11"/>
  <c r="F12"/>
  <c r="G2"/>
  <c r="G3"/>
  <c r="G5"/>
  <c r="G6"/>
  <c r="G7"/>
  <c r="G8"/>
  <c r="G9"/>
  <c r="G10"/>
  <c r="G11"/>
  <c r="G12"/>
  <c r="G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<sst xmlns="http://schemas.openxmlformats.org/spreadsheetml/2006/main" count="129" uniqueCount="98">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</sst>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165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5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272143</xdr:colOff>
      <xdr:row>51</xdr:row>
      <xdr:rowOff>185398</xdr:rowOff>
    </xdr:from>
    <xdr:to>
      <xdr:col>16</xdr:col>
      <xdr:colOff>221796</xdr:colOff>
      <xdr:row>83</xdr:row>
      <xdr:rowOff>32998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143" y="9628755"/>
          <a:ext cx="9746796" cy="59436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408215</xdr:colOff>
      <xdr:row>1</xdr:row>
      <xdr:rowOff>176893</xdr:rowOff>
    </xdr:from>
    <xdr:to>
      <xdr:col>16</xdr:col>
      <xdr:colOff>376918</xdr:colOff>
      <xdr:row>33</xdr:row>
      <xdr:rowOff>24493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8215" y="367393"/>
          <a:ext cx="9765846" cy="59436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11</xdr:col>
      <xdr:colOff>466725</xdr:colOff>
      <xdr:row>30</xdr:row>
      <xdr:rowOff>28575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7029450" cy="5743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1</xdr:row>
      <xdr:rowOff>89647</xdr:rowOff>
    </xdr:from>
    <xdr:to>
      <xdr:col>14</xdr:col>
      <xdr:colOff>204507</xdr:colOff>
      <xdr:row>32</xdr:row>
      <xdr:rowOff>3922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43635" y="280147"/>
          <a:ext cx="6932519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27635</v>
      </c>
      <c r="F2" s="74"/>
      <c r="G2" s="126" t="s">
        <v>76</v>
      </c>
      <c r="H2" s="127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25600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25600</v>
      </c>
      <c r="D5" s="57" t="s">
        <v>61</v>
      </c>
      <c r="E5" s="58">
        <f>ROUND(C5/10.764,0)</f>
        <v>2378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6600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19000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/>
      <c r="D8" s="101">
        <f>1-C8</f>
        <v>1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19000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25600</v>
      </c>
      <c r="D10" s="57" t="s">
        <v>61</v>
      </c>
      <c r="E10" s="58">
        <f>ROUND(C10/10.764,0)</f>
        <v>2378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2025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2025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0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60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v>1250</v>
      </c>
      <c r="D17" s="74">
        <f>E10*C17</f>
        <v>2972500</v>
      </c>
      <c r="E17" s="74"/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61">
        <f>C17*2000</f>
        <v>2500000</v>
      </c>
      <c r="D18" s="74"/>
      <c r="E18" s="61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125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8"/>
      <c r="L1" s="128"/>
      <c r="M1" s="128"/>
      <c r="N1" s="128"/>
      <c r="O1" s="128"/>
      <c r="P1" s="128"/>
      <c r="Q1" s="128"/>
      <c r="R1" s="12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4" workbookViewId="0">
      <selection activeCell="C25" sqref="C25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D2" s="17"/>
      <c r="F2" s="77"/>
      <c r="G2" s="77"/>
    </row>
    <row r="3" spans="1:8">
      <c r="A3" s="15" t="s">
        <v>13</v>
      </c>
      <c r="B3" s="19"/>
      <c r="C3" s="20">
        <v>4400</v>
      </c>
      <c r="D3" s="21" t="s">
        <v>97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8" ht="16.5">
      <c r="A5" s="15" t="s">
        <v>15</v>
      </c>
      <c r="B5" s="19"/>
      <c r="C5" s="20">
        <f>C3-C4</f>
        <v>2400</v>
      </c>
      <c r="D5" s="23"/>
      <c r="F5" s="77"/>
      <c r="G5" s="77"/>
      <c r="H5" s="72"/>
    </row>
    <row r="6" spans="1:8">
      <c r="A6" s="15" t="s">
        <v>16</v>
      </c>
      <c r="B6" s="19"/>
      <c r="C6" s="20">
        <f>C4</f>
        <v>2000</v>
      </c>
      <c r="D6" s="23"/>
      <c r="F6" s="77"/>
      <c r="G6" s="77"/>
    </row>
    <row r="7" spans="1:8">
      <c r="A7" s="15" t="s">
        <v>17</v>
      </c>
      <c r="B7" s="24"/>
      <c r="C7" s="25">
        <v>0</v>
      </c>
      <c r="D7" s="25"/>
      <c r="F7" s="119"/>
      <c r="G7" s="77"/>
    </row>
    <row r="8" spans="1:8">
      <c r="A8" s="15" t="s">
        <v>18</v>
      </c>
      <c r="B8" s="24"/>
      <c r="C8" s="25">
        <f>C9-C7</f>
        <v>60</v>
      </c>
      <c r="D8" s="25"/>
      <c r="F8" s="77"/>
      <c r="G8" s="77"/>
    </row>
    <row r="9" spans="1:8">
      <c r="A9" s="15" t="s">
        <v>19</v>
      </c>
      <c r="B9" s="24"/>
      <c r="C9" s="25">
        <v>60</v>
      </c>
      <c r="D9" s="25"/>
      <c r="F9" s="77"/>
      <c r="G9" s="77"/>
    </row>
    <row r="10" spans="1:8" ht="30">
      <c r="A10" s="22" t="s">
        <v>20</v>
      </c>
      <c r="B10" s="24"/>
      <c r="C10" s="25">
        <f>90*C7/C9</f>
        <v>0</v>
      </c>
      <c r="D10" s="25"/>
      <c r="F10" s="77"/>
      <c r="G10" s="77"/>
    </row>
    <row r="11" spans="1:8">
      <c r="A11" s="15"/>
      <c r="B11" s="26"/>
      <c r="C11" s="27">
        <f>C10%</f>
        <v>0</v>
      </c>
      <c r="D11" s="27"/>
      <c r="F11" s="77"/>
      <c r="G11" s="77"/>
    </row>
    <row r="12" spans="1:8">
      <c r="A12" s="15" t="s">
        <v>21</v>
      </c>
      <c r="B12" s="19"/>
      <c r="C12" s="20">
        <f>C6*C11</f>
        <v>0</v>
      </c>
      <c r="D12" s="23"/>
      <c r="F12" s="77"/>
      <c r="G12" s="77"/>
    </row>
    <row r="13" spans="1:8">
      <c r="A13" s="15" t="s">
        <v>22</v>
      </c>
      <c r="B13" s="19"/>
      <c r="C13" s="20">
        <f>C6-C12</f>
        <v>2000</v>
      </c>
      <c r="D13" s="23"/>
      <c r="F13" s="77"/>
      <c r="G13" s="77"/>
    </row>
    <row r="14" spans="1:8">
      <c r="A14" s="15" t="s">
        <v>15</v>
      </c>
      <c r="B14" s="19"/>
      <c r="C14" s="20">
        <f>C5</f>
        <v>2400</v>
      </c>
      <c r="D14" s="23"/>
      <c r="F14" s="77"/>
      <c r="G14" s="77"/>
    </row>
    <row r="15" spans="1:8">
      <c r="B15" s="19"/>
      <c r="C15" s="20"/>
      <c r="D15" s="23"/>
      <c r="F15" s="77"/>
      <c r="G15" s="77"/>
    </row>
    <row r="16" spans="1:8">
      <c r="A16" s="28" t="s">
        <v>23</v>
      </c>
      <c r="B16" s="29"/>
      <c r="C16" s="21">
        <f>C14+C13</f>
        <v>4400</v>
      </c>
      <c r="D16" s="21"/>
      <c r="E16" s="61"/>
      <c r="F16" s="77"/>
      <c r="G16" s="77"/>
    </row>
    <row r="17" spans="1:7">
      <c r="B17" s="24"/>
      <c r="C17" s="25"/>
      <c r="D17" s="25"/>
      <c r="F17" s="77"/>
      <c r="G17" s="77"/>
    </row>
    <row r="18" spans="1:7" ht="16.5">
      <c r="A18" s="28" t="s">
        <v>94</v>
      </c>
      <c r="B18" s="7"/>
      <c r="C18" s="75">
        <v>1136</v>
      </c>
      <c r="D18" s="75"/>
      <c r="E18" s="76"/>
      <c r="F18" s="77"/>
      <c r="G18" s="77"/>
    </row>
    <row r="19" spans="1:7">
      <c r="A19" s="15"/>
      <c r="B19" s="6"/>
      <c r="C19" s="30">
        <f>C18*C16</f>
        <v>4998400</v>
      </c>
      <c r="D19" s="77" t="s">
        <v>68</v>
      </c>
      <c r="E19" s="30"/>
      <c r="F19" s="77"/>
      <c r="G19" s="77"/>
    </row>
    <row r="20" spans="1:7">
      <c r="A20" s="15"/>
      <c r="B20" s="61">
        <f>C20*0.8</f>
        <v>3798784</v>
      </c>
      <c r="C20" s="31">
        <f>C19*95%</f>
        <v>4748480</v>
      </c>
      <c r="D20" s="77" t="s">
        <v>24</v>
      </c>
      <c r="E20" s="31"/>
      <c r="F20" s="77"/>
      <c r="G20" s="77"/>
    </row>
    <row r="21" spans="1:7">
      <c r="A21" s="15"/>
      <c r="C21" s="31">
        <f>C19*80%</f>
        <v>3998720</v>
      </c>
      <c r="D21" s="77" t="s">
        <v>25</v>
      </c>
      <c r="E21" s="31"/>
      <c r="F21" s="77"/>
      <c r="G21" s="77"/>
    </row>
    <row r="22" spans="1:7">
      <c r="A22" s="15"/>
      <c r="F22" s="77"/>
      <c r="G22" s="77"/>
    </row>
    <row r="23" spans="1:7">
      <c r="A23" s="32" t="s">
        <v>26</v>
      </c>
      <c r="B23" s="33"/>
      <c r="C23" s="34">
        <f>C4*C18</f>
        <v>2272000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10413.333333333334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43.03</v>
      </c>
      <c r="D28" s="117">
        <f>C28*10.764</f>
        <v>463.17491999999999</v>
      </c>
    </row>
    <row r="29" spans="1:7">
      <c r="C29">
        <v>49.33</v>
      </c>
      <c r="D29" s="117">
        <f>C29*10.764</f>
        <v>530.98811999999998</v>
      </c>
    </row>
    <row r="30" spans="1:7">
      <c r="C30">
        <f>SUM(C28:C29)</f>
        <v>92.36</v>
      </c>
      <c r="D30" s="117">
        <f>C30*10.764</f>
        <v>994.16303999999991</v>
      </c>
    </row>
    <row r="31" spans="1:7">
      <c r="C31"/>
      <c r="D31" s="117"/>
    </row>
    <row r="32" spans="1:7">
      <c r="C32"/>
      <c r="D32"/>
    </row>
    <row r="33" spans="1:5">
      <c r="C33"/>
      <c r="D33"/>
    </row>
    <row r="34" spans="1:5">
      <c r="C34" s="129"/>
      <c r="D34" s="129"/>
    </row>
    <row r="35" spans="1:5">
      <c r="C35" s="120"/>
      <c r="D35" s="120"/>
    </row>
    <row r="36" spans="1:5">
      <c r="C36" s="121"/>
      <c r="D36" s="121"/>
    </row>
    <row r="37" spans="1:5">
      <c r="C37" s="121"/>
      <c r="D37" s="121"/>
    </row>
    <row r="38" spans="1:5">
      <c r="C38" s="121"/>
      <c r="D38" s="121"/>
    </row>
    <row r="39" spans="1:5">
      <c r="C39" s="121"/>
      <c r="D39" s="120"/>
      <c r="E39" s="118"/>
    </row>
    <row r="40" spans="1:5">
      <c r="C40" s="120"/>
      <c r="D40" s="120"/>
    </row>
    <row r="43" spans="1:5">
      <c r="C43" s="25"/>
    </row>
    <row r="44" spans="1:5">
      <c r="C44" s="129"/>
      <c r="D44" s="129"/>
    </row>
    <row r="45" spans="1:5">
      <c r="C45" s="120"/>
      <c r="D45" s="120"/>
    </row>
    <row r="46" spans="1:5">
      <c r="A46" s="36"/>
      <c r="C46" s="121"/>
      <c r="D46" s="121"/>
      <c r="E46" s="117"/>
    </row>
    <row r="47" spans="1:5">
      <c r="C47" s="121"/>
      <c r="D47" s="121"/>
      <c r="E47" s="117"/>
    </row>
    <row r="48" spans="1:5">
      <c r="C48" s="121"/>
      <c r="D48" s="121"/>
      <c r="E48" s="117"/>
    </row>
    <row r="49" spans="1:5">
      <c r="C49" s="121"/>
      <c r="D49" s="120"/>
      <c r="E49" s="117"/>
    </row>
    <row r="50" spans="1:5">
      <c r="C50" s="120"/>
      <c r="D50" s="122"/>
    </row>
    <row r="53" spans="1:5">
      <c r="C53" s="123"/>
      <c r="D53" s="123"/>
    </row>
    <row r="54" spans="1:5">
      <c r="C54" s="123"/>
      <c r="D54" s="123"/>
    </row>
    <row r="55" spans="1:5">
      <c r="C55" s="123"/>
      <c r="D55" s="124"/>
    </row>
    <row r="58" spans="1:5">
      <c r="C58" s="25"/>
      <c r="D58" s="25"/>
    </row>
    <row r="59" spans="1:5" ht="15.75">
      <c r="A59" s="37"/>
      <c r="E59" s="117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2">
    <mergeCell ref="C34:D34"/>
    <mergeCell ref="C44:D4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N19" sqref="N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2" si="0">N2</f>
        <v>0</v>
      </c>
      <c r="B2" s="4">
        <f t="shared" ref="B2:B12" si="1">Q2</f>
        <v>0</v>
      </c>
      <c r="C2" s="4">
        <f t="shared" ref="C2:C12" si="2">B2*1.2</f>
        <v>0</v>
      </c>
      <c r="D2" s="4">
        <f t="shared" ref="D2:D12" si="3">C2*1.2</f>
        <v>0</v>
      </c>
      <c r="E2" s="5">
        <f t="shared" ref="E2:E12" si="4">R2</f>
        <v>0</v>
      </c>
      <c r="F2" s="66" t="e">
        <f t="shared" ref="F2:F12" si="5">ROUND((E2/B2),0)</f>
        <v>#DIV/0!</v>
      </c>
      <c r="G2" s="66" t="e">
        <f t="shared" ref="G2:G12" si="6">ROUND((E2/C2),0)</f>
        <v>#DIV/0!</v>
      </c>
      <c r="H2" s="66" t="e">
        <f t="shared" ref="H2:H12" si="7">ROUND((E2/D2),0)</f>
        <v>#DIV/0!</v>
      </c>
      <c r="I2" s="66">
        <f t="shared" ref="I2:I12" si="8">T2</f>
        <v>0</v>
      </c>
      <c r="J2" s="66">
        <f t="shared" ref="J2:J12" si="9">U2</f>
        <v>0</v>
      </c>
      <c r="K2" s="67"/>
      <c r="L2" s="67"/>
      <c r="M2" s="67"/>
      <c r="N2" s="67"/>
      <c r="O2" s="74"/>
      <c r="P2" s="74"/>
      <c r="Q2" s="74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4"/>
      <c r="P3" s="74"/>
      <c r="Q3" s="74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4"/>
      <c r="P4" s="74"/>
      <c r="Q4" s="74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4"/>
      <c r="P5" s="74"/>
      <c r="Q5" s="74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4"/>
      <c r="P6" s="74"/>
      <c r="Q6" s="74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4"/>
      <c r="P7" s="74"/>
      <c r="Q7" s="74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4"/>
      <c r="P8" s="74"/>
      <c r="Q8" s="74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4"/>
      <c r="P9" s="74"/>
      <c r="Q9" s="74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4">
        <v>0</v>
      </c>
      <c r="P10" s="74">
        <f t="shared" ref="P10" si="10">O10/1.2</f>
        <v>0</v>
      </c>
      <c r="Q10" s="74">
        <f t="shared" ref="Q10" si="11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f t="shared" ref="Q11" si="13">P11/1.2</f>
        <v>0</v>
      </c>
      <c r="R11" s="2">
        <v>0</v>
      </c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4">O12/1.2</f>
        <v>0</v>
      </c>
      <c r="Q12">
        <f t="shared" ref="Q12" si="15">P12/1.2</f>
        <v>0</v>
      </c>
      <c r="R12" s="2">
        <v>0</v>
      </c>
      <c r="S12" s="2"/>
      <c r="V12" s="70"/>
    </row>
    <row r="13" spans="1:35">
      <c r="A13" s="4">
        <f t="shared" ref="A13:A21" si="16">N13</f>
        <v>0</v>
      </c>
      <c r="B13" s="4">
        <f t="shared" ref="B13:B21" si="17">Q13</f>
        <v>0</v>
      </c>
      <c r="C13" s="4">
        <f t="shared" ref="C13:C21" si="18">B13*1.2</f>
        <v>0</v>
      </c>
      <c r="D13" s="4">
        <f t="shared" ref="D13:D21" si="19">C13*1.2</f>
        <v>0</v>
      </c>
      <c r="E13" s="5">
        <f t="shared" ref="E13:E21" si="20">R13</f>
        <v>0</v>
      </c>
      <c r="F13" s="66" t="e">
        <f t="shared" ref="F13:F21" si="21">ROUND((E13/B13),0)</f>
        <v>#DIV/0!</v>
      </c>
      <c r="G13" s="66" t="e">
        <f t="shared" ref="G13:G21" si="22">ROUND((E13/C13),0)</f>
        <v>#DIV/0!</v>
      </c>
      <c r="H13" s="66" t="e">
        <f t="shared" ref="H13:H21" si="23">ROUND((E13/D13),0)</f>
        <v>#DIV/0!</v>
      </c>
      <c r="I13" s="66">
        <f t="shared" ref="I13:I21" si="24">T13</f>
        <v>0</v>
      </c>
      <c r="J13" s="66">
        <f t="shared" ref="J13:J21" si="25">U13</f>
        <v>0</v>
      </c>
      <c r="O13">
        <v>0</v>
      </c>
      <c r="R13" s="2"/>
      <c r="S13" s="2"/>
    </row>
    <row r="14" spans="1:35">
      <c r="A14" s="4">
        <f t="shared" si="16"/>
        <v>0</v>
      </c>
      <c r="B14" s="4">
        <f t="shared" si="17"/>
        <v>0</v>
      </c>
      <c r="C14" s="4">
        <f t="shared" si="18"/>
        <v>0</v>
      </c>
      <c r="D14" s="4">
        <f t="shared" si="19"/>
        <v>0</v>
      </c>
      <c r="E14" s="5">
        <f t="shared" si="20"/>
        <v>0</v>
      </c>
      <c r="F14" s="66" t="e">
        <f t="shared" si="21"/>
        <v>#DIV/0!</v>
      </c>
      <c r="G14" s="66" t="e">
        <f t="shared" si="22"/>
        <v>#DIV/0!</v>
      </c>
      <c r="H14" s="66" t="e">
        <f t="shared" si="23"/>
        <v>#DIV/0!</v>
      </c>
      <c r="I14" s="66">
        <f t="shared" si="24"/>
        <v>0</v>
      </c>
      <c r="J14" s="66">
        <f t="shared" si="25"/>
        <v>0</v>
      </c>
      <c r="O14">
        <v>0</v>
      </c>
      <c r="R14" s="2"/>
      <c r="S14" s="2"/>
    </row>
    <row r="15" spans="1:35">
      <c r="A15" s="4">
        <f t="shared" si="16"/>
        <v>0</v>
      </c>
      <c r="B15" s="4">
        <f t="shared" si="17"/>
        <v>0</v>
      </c>
      <c r="C15" s="4">
        <f t="shared" si="18"/>
        <v>0</v>
      </c>
      <c r="D15" s="4">
        <f t="shared" si="19"/>
        <v>0</v>
      </c>
      <c r="E15" s="5">
        <f t="shared" si="20"/>
        <v>0</v>
      </c>
      <c r="F15" s="66" t="e">
        <f t="shared" si="21"/>
        <v>#DIV/0!</v>
      </c>
      <c r="G15" s="66" t="e">
        <f t="shared" si="22"/>
        <v>#DIV/0!</v>
      </c>
      <c r="H15" s="66" t="e">
        <f t="shared" si="23"/>
        <v>#DIV/0!</v>
      </c>
      <c r="I15" s="66">
        <f t="shared" si="24"/>
        <v>0</v>
      </c>
      <c r="J15" s="66">
        <f t="shared" si="25"/>
        <v>0</v>
      </c>
      <c r="O15">
        <v>0</v>
      </c>
      <c r="R15" s="2"/>
      <c r="S15" s="2"/>
    </row>
    <row r="16" spans="1:35">
      <c r="A16" s="4"/>
      <c r="B16" s="4"/>
      <c r="C16" s="4"/>
      <c r="D16" s="4"/>
      <c r="E16" s="5"/>
      <c r="F16" s="66"/>
      <c r="G16" s="66"/>
      <c r="H16" s="66"/>
      <c r="I16" s="66"/>
      <c r="J16" s="66"/>
      <c r="R16" s="2"/>
      <c r="S16" s="2"/>
    </row>
    <row r="17" spans="1:19">
      <c r="A17" s="4"/>
      <c r="B17" s="4"/>
      <c r="C17" s="4"/>
      <c r="D17" s="4"/>
      <c r="E17" s="5"/>
      <c r="F17" s="66"/>
      <c r="G17" s="66"/>
      <c r="H17" s="66"/>
      <c r="I17" s="66"/>
      <c r="J17" s="66"/>
      <c r="R17" s="2"/>
      <c r="S17" s="2"/>
    </row>
    <row r="18" spans="1:19">
      <c r="A18" s="4"/>
      <c r="B18" s="4"/>
      <c r="C18" s="4"/>
      <c r="D18" s="4"/>
      <c r="E18" s="5"/>
      <c r="F18" s="66"/>
      <c r="G18" s="66"/>
      <c r="H18" s="66"/>
      <c r="I18" s="66"/>
      <c r="J18" s="66"/>
      <c r="R18" s="2"/>
      <c r="S18" s="2"/>
    </row>
    <row r="19" spans="1:19">
      <c r="A19" s="4"/>
      <c r="B19" s="4"/>
      <c r="C19" s="4"/>
      <c r="D19" s="4"/>
      <c r="E19" s="5"/>
      <c r="F19" s="66"/>
      <c r="G19" s="66"/>
      <c r="H19" s="66"/>
      <c r="I19" s="66"/>
      <c r="J19" s="66"/>
      <c r="O19" s="74"/>
      <c r="P19" s="74"/>
      <c r="Q19" s="74"/>
      <c r="R19" s="2"/>
      <c r="S19" s="2"/>
    </row>
    <row r="20" spans="1:19" s="10" customFormat="1">
      <c r="A20" s="4"/>
      <c r="B20" s="4"/>
      <c r="C20" s="4"/>
      <c r="D20" s="4"/>
      <c r="E20" s="5"/>
      <c r="F20" s="4"/>
      <c r="G20" s="4"/>
      <c r="H20" s="4"/>
      <c r="I20" s="4"/>
      <c r="J20" s="4"/>
    </row>
    <row r="21" spans="1:19" s="10" customFormat="1">
      <c r="A21" s="4"/>
      <c r="B21" s="4"/>
      <c r="C21" s="4"/>
      <c r="D21" s="4"/>
      <c r="E21" s="5"/>
      <c r="F21" s="4"/>
      <c r="G21" s="4"/>
      <c r="H21" s="4"/>
      <c r="I21" s="4"/>
      <c r="J21" s="4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5" workbookViewId="0">
      <selection activeCell="E58" sqref="E5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2" zoomScale="115" zoomScaleNormal="115"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70" zoomScaleNormal="70" workbookViewId="0">
      <selection activeCell="I37" sqref="I36:I3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2025-01-16T07:46:16Z</dcterms:modified>
</cp:coreProperties>
</file>