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F31" i="4" l="1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H4" i="4" s="1"/>
  <c r="A4" i="4"/>
  <c r="P3" i="4"/>
  <c r="Q3" i="4" s="1"/>
  <c r="B3" i="4" s="1"/>
  <c r="D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9" i="4" l="1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<sst xmlns="http://schemas.openxmlformats.org/spreadsheetml/2006/main" count="50" uniqueCount="43">
  <si>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</si>
  <si>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</si>
  <si>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</si>
  <si>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</si>
  <si>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</si>
  <si>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</si>
  <si>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</si>
  <si>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</si>
  <si>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</si>
  <si>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</si>
  <si>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</si>
  <si>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</si>
  <si>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</si>
  <si>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</si>
  <si>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</si>
  <si>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</si>
  <si>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</si>
  <si>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</si>
  <si>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</si>
  <si>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</si>
  <si>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</si>
  <si>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</si>
  <si>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</si>
  <si>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</si>
  <si>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</si>
  <si>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</si>
  <si>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</si>
  <si>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</si>
  <si>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</si>
  <si>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</si>
  <si>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</si>
  <si>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</si>
  <si>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</si>
  <si>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</si>
  <si>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</si>
  <si>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</si>
  <si>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</si>
  <si>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</si>
  <si>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</si>
  <si>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</si>
  <si>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</si>
  <si>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Ghatkopar (West)  - Raghu Mulya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</si>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</sst>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20</xdr:col>
      <xdr:colOff>601435</xdr:colOff>
      <xdr:row>30</xdr:row>
      <xdr:rowOff>29350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9745435" cy="555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V46" sqref="V4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0</v>
      </c>
      <c r="C3" s="4">
        <f>B3*1.2</f>
        <v>0</v>
      </c>
      <c r="D3" s="4">
        <f t="shared" ref="D3:D9" si="2">C3*1.2</f>
        <v>0</v>
      </c>
      <c r="E3" s="5">
        <f t="shared" ref="E3:E9" si="3">R3</f>
        <v>0</v>
      </c>
      <c r="F3" s="9" t="e">
        <f t="shared" ref="F3:F9" si="4">ROUND((E3/B3),0)</f>
        <v>#DIV/0!</v>
      </c>
      <c r="G3" s="9" t="e">
        <f t="shared" ref="G3:G9" si="5">ROUND((E3/C3),0)</f>
        <v>#DIV/0!</v>
      </c>
      <c r="H3" s="9" t="e">
        <f t="shared" ref="H3:H9" si="6">ROUND((E3/D3),0)</f>
        <v>#DIV/0!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f t="shared" ref="Q3:Q9" si="9">P3/1.2</f>
        <v>0</v>
      </c>
      <c r="R3" s="2">
        <v>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9" si="10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9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10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9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9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330</v>
      </c>
      <c r="C16" s="4">
        <f t="shared" ref="C16:C25" si="34">B16*1.2</f>
        <v>396</v>
      </c>
      <c r="D16" s="4">
        <f t="shared" ref="D16:D25" si="35">C16*1.2</f>
        <v>475.2</v>
      </c>
      <c r="E16" s="5">
        <f t="shared" ref="E16:E25" si="36">R16</f>
        <v>6800000</v>
      </c>
      <c r="F16" s="9">
        <f t="shared" ref="F16:F25" si="37">ROUND((E16/B16),0)</f>
        <v>20606</v>
      </c>
      <c r="G16" s="9">
        <f t="shared" ref="G16:G25" si="38">ROUND((E16/C16),0)</f>
        <v>17172</v>
      </c>
      <c r="H16" s="9">
        <f t="shared" ref="H16:H25" si="39">ROUND((E16/D16),0)</f>
        <v>14310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330</v>
      </c>
      <c r="R16" s="2">
        <v>6800000</v>
      </c>
    </row>
    <row r="17" spans="1:25" x14ac:dyDescent="0.25">
      <c r="A17" s="4">
        <f t="shared" si="32"/>
        <v>0</v>
      </c>
      <c r="B17" s="4">
        <f t="shared" si="33"/>
        <v>391</v>
      </c>
      <c r="C17" s="4">
        <f t="shared" si="34"/>
        <v>469.2</v>
      </c>
      <c r="D17" s="4">
        <f t="shared" si="35"/>
        <v>563.04</v>
      </c>
      <c r="E17" s="5">
        <f t="shared" si="36"/>
        <v>8200000</v>
      </c>
      <c r="F17" s="9">
        <f t="shared" si="37"/>
        <v>20972</v>
      </c>
      <c r="G17" s="9">
        <f t="shared" si="38"/>
        <v>17477</v>
      </c>
      <c r="H17" s="9">
        <f t="shared" si="39"/>
        <v>14564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391</v>
      </c>
      <c r="R17" s="2">
        <v>8200000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20000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42</v>
      </c>
      <c r="F28" s="7">
        <v>383</v>
      </c>
      <c r="S28" s="10"/>
      <c r="T28" s="10"/>
      <c r="U28" s="17" t="s">
        <v>15</v>
      </c>
      <c r="V28" s="18"/>
      <c r="W28" s="19">
        <f>W26-W27</f>
        <v>17500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32</v>
      </c>
      <c r="F30" s="7">
        <v>421</v>
      </c>
      <c r="S30" s="10"/>
      <c r="T30" s="10"/>
      <c r="U30" s="17" t="s">
        <v>17</v>
      </c>
      <c r="V30" s="23"/>
      <c r="W30" s="24">
        <f>X30-X31</f>
        <v>2</v>
      </c>
      <c r="X30" s="25">
        <v>2025</v>
      </c>
    </row>
    <row r="31" spans="1:25" ht="15.75" x14ac:dyDescent="0.25">
      <c r="F31" s="7">
        <f>F30/F28</f>
        <v>1.0992167101827677</v>
      </c>
      <c r="S31" s="10"/>
      <c r="T31" s="10"/>
      <c r="U31" s="17" t="s">
        <v>18</v>
      </c>
      <c r="V31" s="23"/>
      <c r="W31" s="24">
        <f>W32-W30</f>
        <v>58</v>
      </c>
      <c r="X31" s="31">
        <v>2023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3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17500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20000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383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7660000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7506800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6128000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957500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15958.333333333334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F2" sqref="F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R13" sqref="R13:V1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R12" sqref="R12:U17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R12" sqref="R12:T17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2025-01-09T10:48:54Z</dcterms:modified>
</cp:coreProperties>
</file>