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P4"/>
  <c r="J4"/>
  <c r="I4"/>
  <c r="E4"/>
  <c r="F4" s="1"/>
  <c r="A4"/>
  <c r="Q3"/>
  <c r="B3" s="1"/>
  <c r="C3" s="1"/>
  <c r="D3" s="1"/>
  <c r="P3"/>
  <c r="J3"/>
  <c r="I3"/>
  <c r="E3"/>
  <c r="F3" s="1"/>
  <c r="A3"/>
  <c r="Q2"/>
  <c r="B2" s="1"/>
  <c r="C2" s="1"/>
  <c r="D2" s="1"/>
  <c r="J2"/>
  <c r="I2"/>
  <c r="E2"/>
  <c r="F2" s="1"/>
  <c r="A2"/>
  <c r="H2" l="1"/>
  <c r="H3"/>
  <c r="H4"/>
  <c r="H5"/>
  <c r="H6"/>
  <c r="H7"/>
  <c r="G2"/>
  <c r="G3"/>
  <c r="G4"/>
  <c r="G5"/>
  <c r="G6"/>
  <c r="G7"/>
  <c r="C18" i="25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I2" l="1"/>
  <c r="G34" i="4"/>
  <c r="G36" l="1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<sst xmlns="http://schemas.openxmlformats.org/spreadsheetml/2006/main" count="128" uniqueCount="98">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</sst>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17689</xdr:colOff>
      <xdr:row>2</xdr:row>
      <xdr:rowOff>68035</xdr:rowOff>
    </xdr:from>
    <xdr:to>
      <xdr:col>19</xdr:col>
      <xdr:colOff>477611</xdr:colOff>
      <xdr:row>34</xdr:row>
      <xdr:rowOff>102053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449035"/>
          <a:ext cx="9644743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15</xdr:col>
      <xdr:colOff>457200</xdr:colOff>
      <xdr:row>31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825"/>
          <a:ext cx="9601200" cy="5924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11</xdr:col>
      <xdr:colOff>285750</xdr:colOff>
      <xdr:row>30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47625"/>
          <a:ext cx="6238875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33535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0.14000000000000001</v>
      </c>
      <c r="D8" s="100">
        <f>1-C8</f>
        <v>0.86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19694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28294</v>
      </c>
      <c r="D10" s="57" t="s">
        <v>61</v>
      </c>
      <c r="E10" s="58">
        <f>ROUND(C10/10.764,0)</f>
        <v>2629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550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C16*E10</f>
        <v>1445950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1100000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4" sqref="C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14</v>
      </c>
      <c r="D7" s="25"/>
      <c r="F7" s="76"/>
      <c r="G7" s="76"/>
    </row>
    <row r="8" spans="1:8">
      <c r="A8" s="15" t="s">
        <v>18</v>
      </c>
      <c r="B8" s="24"/>
      <c r="C8" s="25"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21</v>
      </c>
      <c r="D10" s="25"/>
      <c r="F10" s="76"/>
      <c r="G10" s="76"/>
    </row>
    <row r="11" spans="1:8">
      <c r="A11" s="15"/>
      <c r="B11" s="26"/>
      <c r="C11" s="27">
        <f>C10%</f>
        <v>0.21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420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1580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3580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94</v>
      </c>
      <c r="B18" s="7"/>
      <c r="C18" s="74">
        <v>550</v>
      </c>
      <c r="D18" s="74"/>
      <c r="E18" s="75"/>
      <c r="F18" s="76"/>
      <c r="G18" s="76"/>
    </row>
    <row r="19" spans="1:8">
      <c r="A19" s="15"/>
      <c r="B19" s="6"/>
      <c r="C19" s="30">
        <f>C18*C16</f>
        <v>1969000</v>
      </c>
      <c r="D19" s="76" t="s">
        <v>68</v>
      </c>
      <c r="E19" s="30"/>
      <c r="F19" s="76"/>
      <c r="G19" s="116"/>
    </row>
    <row r="20" spans="1:8">
      <c r="A20" s="15"/>
      <c r="B20" s="61">
        <f>C20*0.9</f>
        <v>1683495</v>
      </c>
      <c r="C20" s="31">
        <f>C19*95%</f>
        <v>1870550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1575200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1100000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4102.083333333333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795.83333333333337</v>
      </c>
      <c r="C2" s="4">
        <f t="shared" ref="C2:D7" si="2">B2*1.2</f>
        <v>955</v>
      </c>
      <c r="D2" s="4">
        <f t="shared" si="2"/>
        <v>1146</v>
      </c>
      <c r="E2" s="5">
        <f t="shared" ref="E2:E7" si="3">R2</f>
        <v>5189000</v>
      </c>
      <c r="F2" s="4">
        <f t="shared" ref="F2:F7" si="4">ROUND((E2/B2),0)</f>
        <v>6520</v>
      </c>
      <c r="G2" s="4">
        <f t="shared" ref="G2:G7" si="5">ROUND((E2/C2),0)</f>
        <v>5434</v>
      </c>
      <c r="H2" s="4">
        <f t="shared" ref="H2:H7" si="6">ROUND((E2/D2),0)</f>
        <v>4528</v>
      </c>
      <c r="I2" s="4">
        <f t="shared" ref="I2:J7" si="7">T2</f>
        <v>0</v>
      </c>
      <c r="J2" s="4">
        <f t="shared" si="7"/>
        <v>0</v>
      </c>
      <c r="K2" s="73"/>
      <c r="L2" s="73"/>
      <c r="M2" s="73"/>
      <c r="N2" s="73"/>
      <c r="O2" s="73">
        <v>0</v>
      </c>
      <c r="P2" s="73">
        <v>955</v>
      </c>
      <c r="Q2" s="73">
        <f t="shared" ref="P2:Q7" si="8">P2/1.2</f>
        <v>795.83333333333337</v>
      </c>
      <c r="R2" s="2">
        <v>5189000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645.83333333333337</v>
      </c>
      <c r="C3" s="4">
        <f t="shared" si="2"/>
        <v>775</v>
      </c>
      <c r="D3" s="4">
        <f t="shared" si="2"/>
        <v>930</v>
      </c>
      <c r="E3" s="5">
        <f t="shared" si="3"/>
        <v>4900000</v>
      </c>
      <c r="F3" s="4">
        <f t="shared" si="4"/>
        <v>7587</v>
      </c>
      <c r="G3" s="4">
        <f t="shared" si="5"/>
        <v>6323</v>
      </c>
      <c r="H3" s="4">
        <f t="shared" si="6"/>
        <v>5269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930</v>
      </c>
      <c r="P3" s="73">
        <f t="shared" si="8"/>
        <v>775</v>
      </c>
      <c r="Q3" s="73">
        <f t="shared" si="8"/>
        <v>645.83333333333337</v>
      </c>
      <c r="R3" s="2">
        <v>4900000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8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 t="shared" ref="P6:P7" si="9"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 t="shared" si="9"/>
        <v>0</v>
      </c>
      <c r="Q7" s="73">
        <f t="shared" si="8"/>
        <v>0</v>
      </c>
      <c r="R7" s="2">
        <v>0</v>
      </c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O8" s="73"/>
      <c r="P8" s="73"/>
      <c r="Q8" s="73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O9" s="73"/>
      <c r="P9" s="73"/>
      <c r="Q9" s="73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3"/>
      <c r="P10" s="73"/>
      <c r="Q10" s="73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68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D1" zoomScale="70" zoomScaleNormal="70" workbookViewId="0">
      <selection activeCell="N6" sqref="N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2025-01-08T08:59:11Z</dcterms:modified>
</cp:coreProperties>
</file>