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UBI- Union Bank of India\Mumbai Naka\VIjayendra Tiwari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mmnt" sheetId="33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4" l="1"/>
  <c r="Q10" i="4"/>
  <c r="B4" i="4" l="1"/>
  <c r="P4" i="4"/>
  <c r="J4" i="4"/>
  <c r="I4" i="4"/>
  <c r="E4" i="4"/>
  <c r="A4" i="4"/>
  <c r="P3" i="4"/>
  <c r="Q3" i="4" s="1"/>
  <c r="B3" i="4" s="1"/>
  <c r="J3" i="4"/>
  <c r="I3" i="4"/>
  <c r="E3" i="4"/>
  <c r="A3" i="4"/>
  <c r="B2" i="4"/>
  <c r="J2" i="4"/>
  <c r="I2" i="4"/>
  <c r="E2" i="4"/>
  <c r="A2" i="4"/>
  <c r="B6" i="4"/>
  <c r="J6" i="4"/>
  <c r="I6" i="4"/>
  <c r="E6" i="4"/>
  <c r="A6" i="4"/>
  <c r="B5" i="4"/>
  <c r="J5" i="4"/>
  <c r="I5" i="4"/>
  <c r="E5" i="4"/>
  <c r="A5" i="4"/>
  <c r="P17" i="4"/>
  <c r="Q17" i="4" s="1"/>
  <c r="B17" i="4" s="1"/>
  <c r="J17" i="4"/>
  <c r="I17" i="4"/>
  <c r="E17" i="4"/>
  <c r="A17" i="4"/>
  <c r="P16" i="4"/>
  <c r="Q16" i="4" s="1"/>
  <c r="B16" i="4" s="1"/>
  <c r="J16" i="4"/>
  <c r="I16" i="4"/>
  <c r="E16" i="4"/>
  <c r="A16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B10" i="4"/>
  <c r="J10" i="4"/>
  <c r="I10" i="4"/>
  <c r="E10" i="4"/>
  <c r="A10" i="4"/>
  <c r="Q9" i="4"/>
  <c r="B9" i="4" s="1"/>
  <c r="J9" i="4"/>
  <c r="I9" i="4"/>
  <c r="E9" i="4"/>
  <c r="A9" i="4"/>
  <c r="B8" i="4"/>
  <c r="J8" i="4"/>
  <c r="I8" i="4"/>
  <c r="E8" i="4"/>
  <c r="A8" i="4"/>
  <c r="B7" i="4"/>
  <c r="J7" i="4"/>
  <c r="I7" i="4"/>
  <c r="E7" i="4"/>
  <c r="A7" i="4"/>
  <c r="F3" i="4" l="1"/>
  <c r="C3" i="4"/>
  <c r="F2" i="4"/>
  <c r="C2" i="4"/>
  <c r="F4" i="4"/>
  <c r="C4" i="4"/>
  <c r="C5" i="4"/>
  <c r="F5" i="4"/>
  <c r="C6" i="4"/>
  <c r="F6" i="4"/>
  <c r="C10" i="4"/>
  <c r="F10" i="4"/>
  <c r="C14" i="4"/>
  <c r="F14" i="4"/>
  <c r="F9" i="4"/>
  <c r="C9" i="4"/>
  <c r="F13" i="4"/>
  <c r="C13" i="4"/>
  <c r="F17" i="4"/>
  <c r="C17" i="4"/>
  <c r="C8" i="4"/>
  <c r="F8" i="4"/>
  <c r="C12" i="4"/>
  <c r="F12" i="4"/>
  <c r="F16" i="4"/>
  <c r="C16" i="4"/>
  <c r="F7" i="4"/>
  <c r="C7" i="4"/>
  <c r="F11" i="4"/>
  <c r="C11" i="4"/>
  <c r="F15" i="4"/>
  <c r="C15" i="4"/>
  <c r="P18" i="4"/>
  <c r="Q18" i="4" s="1"/>
  <c r="G4" i="4" l="1"/>
  <c r="D4" i="4"/>
  <c r="H4" i="4" s="1"/>
  <c r="G3" i="4"/>
  <c r="D3" i="4"/>
  <c r="H3" i="4" s="1"/>
  <c r="G2" i="4"/>
  <c r="D2" i="4"/>
  <c r="H2" i="4" s="1"/>
  <c r="G6" i="4"/>
  <c r="D6" i="4"/>
  <c r="H6" i="4" s="1"/>
  <c r="G5" i="4"/>
  <c r="D5" i="4"/>
  <c r="H5" i="4" s="1"/>
  <c r="G15" i="4"/>
  <c r="D15" i="4"/>
  <c r="H15" i="4" s="1"/>
  <c r="G7" i="4"/>
  <c r="D7" i="4"/>
  <c r="H7" i="4" s="1"/>
  <c r="G16" i="4"/>
  <c r="D16" i="4"/>
  <c r="H16" i="4" s="1"/>
  <c r="D17" i="4"/>
  <c r="H17" i="4" s="1"/>
  <c r="G17" i="4"/>
  <c r="G9" i="4"/>
  <c r="D9" i="4"/>
  <c r="H9" i="4" s="1"/>
  <c r="D12" i="4"/>
  <c r="H12" i="4" s="1"/>
  <c r="G12" i="4"/>
  <c r="D10" i="4"/>
  <c r="H10" i="4" s="1"/>
  <c r="G10" i="4"/>
  <c r="G11" i="4"/>
  <c r="D11" i="4"/>
  <c r="H11" i="4" s="1"/>
  <c r="G13" i="4"/>
  <c r="D13" i="4"/>
  <c r="H13" i="4" s="1"/>
  <c r="D8" i="4"/>
  <c r="H8" i="4" s="1"/>
  <c r="G8" i="4"/>
  <c r="D14" i="4"/>
  <c r="H14" i="4" s="1"/>
  <c r="G14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J18" i="4"/>
  <c r="I18" i="4"/>
  <c r="E18" i="4"/>
  <c r="A18" i="4"/>
  <c r="B18" i="4" l="1"/>
  <c r="B19" i="4"/>
  <c r="C19" i="4" l="1"/>
  <c r="G19" i="4" s="1"/>
  <c r="F19" i="4"/>
  <c r="C18" i="4"/>
  <c r="G18" i="4" s="1"/>
  <c r="F18" i="4"/>
  <c r="D19" i="4"/>
  <c r="H19" i="4" s="1"/>
  <c r="D18" i="4"/>
  <c r="H18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<sst xmlns="http://schemas.openxmlformats.org/spreadsheetml/2006/main" count="129" uniqueCount="99">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</sst>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%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66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588952</xdr:colOff>
      <xdr:row>31</xdr:row>
      <xdr:rowOff>37357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80952" cy="59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36724</xdr:colOff>
      <xdr:row>31</xdr:row>
      <xdr:rowOff>75452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09524" cy="59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170667</xdr:colOff>
      <xdr:row>29</xdr:row>
      <xdr:rowOff>113595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66667" cy="5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C12" sqref="C12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36535</v>
      </c>
      <c r="F2" s="71"/>
      <c r="G2" s="116" t="s">
        <v>76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34500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34500</v>
      </c>
      <c r="D5" s="56" t="s">
        <v>61</v>
      </c>
      <c r="E5" s="57">
        <f>ROUND(C5/10.764,0)</f>
        <v>3205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8600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25900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25900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34500</v>
      </c>
      <c r="D10" s="56" t="s">
        <v>61</v>
      </c>
      <c r="E10" s="57">
        <f>ROUND(C10/10.764,0)</f>
        <v>3205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55</v>
      </c>
      <c r="D15" s="71"/>
      <c r="E15" s="115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790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2531950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F10" sqref="F10"/>
    </sheetView>
  </sheetViews>
  <sheetFormatPr defaultRowHeight="15"/>
  <cols>
    <col min="1" max="1" width="45.42578125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  <c r="I11" s="71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  <c r="I12" s="6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2000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4000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97</v>
      </c>
      <c r="B18" s="7"/>
      <c r="C18" s="72">
        <v>790</v>
      </c>
      <c r="D18" s="72"/>
      <c r="E18" s="73"/>
      <c r="F18" s="74"/>
      <c r="G18" s="74"/>
    </row>
    <row r="19" spans="1:7">
      <c r="A19" s="15"/>
      <c r="B19" s="6"/>
      <c r="C19" s="29">
        <f>C18*C16</f>
        <v>3160000</v>
      </c>
      <c r="D19" s="74" t="s">
        <v>68</v>
      </c>
      <c r="E19" s="29"/>
      <c r="F19" s="74"/>
      <c r="G19" s="74"/>
    </row>
    <row r="20" spans="1:7">
      <c r="A20" s="15"/>
      <c r="B20" s="53">
        <f>C20*80%</f>
        <v>2401600</v>
      </c>
      <c r="C20" s="30">
        <f>C19*95%</f>
        <v>3002000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2528000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1580000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6583.333333333333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T13" sqref="T1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0</v>
      </c>
      <c r="C2" s="4">
        <f t="shared" ref="C2:C4" si="2">B2*1.2</f>
        <v>0</v>
      </c>
      <c r="D2" s="4">
        <f t="shared" ref="D2:D4" si="3">C2*1.2</f>
        <v>0</v>
      </c>
      <c r="E2" s="5">
        <f t="shared" ref="E2:E4" si="4">R2</f>
        <v>0</v>
      </c>
      <c r="F2" s="4" t="e">
        <f t="shared" ref="F2:F4" si="5">ROUND((E2/B2),0)</f>
        <v>#DIV/0!</v>
      </c>
      <c r="G2" s="4" t="e">
        <f t="shared" ref="G2:G4" si="6">ROUND((E2/C2),0)</f>
        <v>#DIV/0!</v>
      </c>
      <c r="H2" s="4" t="e">
        <f t="shared" ref="H2:H4" si="7">ROUND((E2/D2),0)</f>
        <v>#DIV/0!</v>
      </c>
      <c r="I2" s="4">
        <f t="shared" ref="I2:I4" si="8">T2</f>
        <v>0</v>
      </c>
      <c r="J2" s="4">
        <f t="shared" ref="J2:J4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f t="shared" ref="Q3" si="10">P3/1.2</f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v>0</v>
      </c>
      <c r="R4" s="2">
        <v>0</v>
      </c>
      <c r="S4" s="2"/>
      <c r="T4" s="2"/>
    </row>
    <row r="5" spans="1:35">
      <c r="A5" s="4">
        <f t="shared" ref="A5:A6" si="11">N5</f>
        <v>0</v>
      </c>
      <c r="B5" s="4">
        <f t="shared" ref="B5:B6" si="12">Q5</f>
        <v>0</v>
      </c>
      <c r="C5" s="4">
        <f t="shared" ref="C5:C6" si="13">B5*1.2</f>
        <v>0</v>
      </c>
      <c r="D5" s="4">
        <f t="shared" ref="D5:D6" si="14">C5*1.2</f>
        <v>0</v>
      </c>
      <c r="E5" s="5">
        <f t="shared" ref="E5:E6" si="15">R5</f>
        <v>0</v>
      </c>
      <c r="F5" s="4" t="e">
        <f t="shared" ref="F5:F6" si="16">ROUND((E5/B5),0)</f>
        <v>#DIV/0!</v>
      </c>
      <c r="G5" s="4" t="e">
        <f t="shared" ref="G5:G6" si="17">ROUND((E5/C5),0)</f>
        <v>#DIV/0!</v>
      </c>
      <c r="H5" s="4" t="e">
        <f t="shared" ref="H5:H6" si="18">ROUND((E5/D5),0)</f>
        <v>#DIV/0!</v>
      </c>
      <c r="I5" s="4">
        <f t="shared" ref="I5:I6" si="19">T5</f>
        <v>0</v>
      </c>
      <c r="J5" s="4">
        <f t="shared" ref="J5:J6" si="20">U5</f>
        <v>0</v>
      </c>
      <c r="K5" s="71"/>
      <c r="L5" s="71"/>
      <c r="M5" s="71"/>
      <c r="N5" s="71"/>
      <c r="O5" s="71">
        <v>0</v>
      </c>
      <c r="P5" s="71">
        <v>0</v>
      </c>
      <c r="Q5" s="71"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985</v>
      </c>
      <c r="C6" s="4">
        <f t="shared" si="13"/>
        <v>1182</v>
      </c>
      <c r="D6" s="4">
        <f t="shared" si="14"/>
        <v>1418.3999999999999</v>
      </c>
      <c r="E6" s="5">
        <f t="shared" si="15"/>
        <v>5200000</v>
      </c>
      <c r="F6" s="4">
        <f t="shared" si="16"/>
        <v>5279</v>
      </c>
      <c r="G6" s="4">
        <f t="shared" si="17"/>
        <v>4399</v>
      </c>
      <c r="H6" s="4">
        <f t="shared" si="18"/>
        <v>3666</v>
      </c>
      <c r="I6" s="4">
        <f t="shared" si="19"/>
        <v>0</v>
      </c>
      <c r="J6" s="4">
        <f t="shared" si="20"/>
        <v>0</v>
      </c>
      <c r="K6" s="71"/>
      <c r="L6" s="71"/>
      <c r="M6" s="71"/>
      <c r="N6" s="71"/>
      <c r="O6" s="71">
        <v>0</v>
      </c>
      <c r="P6" s="71">
        <v>0</v>
      </c>
      <c r="Q6" s="71">
        <v>985</v>
      </c>
      <c r="R6" s="2">
        <v>5200000</v>
      </c>
      <c r="S6" s="2"/>
      <c r="T6" s="2"/>
      <c r="AI6" t="s">
        <v>73</v>
      </c>
    </row>
    <row r="7" spans="1:35">
      <c r="A7" s="4">
        <f t="shared" ref="A7:A17" si="21">N7</f>
        <v>0</v>
      </c>
      <c r="B7" s="4">
        <f t="shared" ref="B7:B17" si="22">Q7</f>
        <v>0</v>
      </c>
      <c r="C7" s="4">
        <f t="shared" ref="C7:C17" si="23">B7*1.2</f>
        <v>0</v>
      </c>
      <c r="D7" s="4">
        <f t="shared" ref="D7:D17" si="24">C7*1.2</f>
        <v>0</v>
      </c>
      <c r="E7" s="5">
        <f t="shared" ref="E7:E17" si="25">R7</f>
        <v>0</v>
      </c>
      <c r="F7" s="4" t="e">
        <f t="shared" ref="F7:F17" si="26">ROUND((E7/B7),0)</f>
        <v>#DIV/0!</v>
      </c>
      <c r="G7" s="4" t="e">
        <f t="shared" ref="G7:G17" si="27">ROUND((E7/C7),0)</f>
        <v>#DIV/0!</v>
      </c>
      <c r="H7" s="4" t="e">
        <f t="shared" ref="H7:H17" si="28">ROUND((E7/D7),0)</f>
        <v>#DIV/0!</v>
      </c>
      <c r="I7" s="4">
        <f t="shared" ref="I7:I17" si="29">T7</f>
        <v>0</v>
      </c>
      <c r="J7" s="4">
        <f t="shared" ref="J7:J17" si="30">U7</f>
        <v>0</v>
      </c>
      <c r="K7" s="71"/>
      <c r="L7" s="71"/>
      <c r="M7" s="71"/>
      <c r="N7" s="71"/>
      <c r="O7" s="71">
        <v>0</v>
      </c>
      <c r="P7" s="71">
        <v>0</v>
      </c>
      <c r="Q7" s="71">
        <v>0</v>
      </c>
      <c r="R7" s="2">
        <v>0</v>
      </c>
      <c r="S7" s="2"/>
      <c r="T7" s="2"/>
    </row>
    <row r="8" spans="1:35">
      <c r="A8" s="4">
        <f t="shared" si="21"/>
        <v>0</v>
      </c>
      <c r="B8" s="4">
        <f t="shared" si="22"/>
        <v>0</v>
      </c>
      <c r="C8" s="4">
        <f t="shared" si="23"/>
        <v>0</v>
      </c>
      <c r="D8" s="4">
        <f t="shared" si="24"/>
        <v>0</v>
      </c>
      <c r="E8" s="5">
        <f t="shared" si="25"/>
        <v>0</v>
      </c>
      <c r="F8" s="4" t="e">
        <f t="shared" si="26"/>
        <v>#DIV/0!</v>
      </c>
      <c r="G8" s="4" t="e">
        <f t="shared" si="27"/>
        <v>#DIV/0!</v>
      </c>
      <c r="H8" s="4" t="e">
        <f t="shared" si="28"/>
        <v>#DIV/0!</v>
      </c>
      <c r="I8" s="4">
        <f t="shared" si="29"/>
        <v>0</v>
      </c>
      <c r="J8" s="4">
        <f t="shared" si="30"/>
        <v>0</v>
      </c>
      <c r="K8" s="71"/>
      <c r="L8" s="71"/>
      <c r="M8" s="71"/>
      <c r="N8" s="71"/>
      <c r="O8" s="71">
        <v>0</v>
      </c>
      <c r="P8" s="71">
        <v>0</v>
      </c>
      <c r="Q8" s="71">
        <v>0</v>
      </c>
      <c r="R8" s="2">
        <v>0</v>
      </c>
      <c r="S8" s="2">
        <v>0</v>
      </c>
      <c r="T8" s="2"/>
    </row>
    <row r="9" spans="1:35">
      <c r="A9" s="4">
        <f t="shared" si="21"/>
        <v>0</v>
      </c>
      <c r="B9" s="4">
        <f t="shared" si="22"/>
        <v>0</v>
      </c>
      <c r="C9" s="4">
        <f t="shared" si="23"/>
        <v>0</v>
      </c>
      <c r="D9" s="4">
        <f t="shared" si="24"/>
        <v>0</v>
      </c>
      <c r="E9" s="5">
        <f t="shared" si="25"/>
        <v>0</v>
      </c>
      <c r="F9" s="4" t="e">
        <f t="shared" si="26"/>
        <v>#DIV/0!</v>
      </c>
      <c r="G9" s="4" t="e">
        <f t="shared" si="27"/>
        <v>#DIV/0!</v>
      </c>
      <c r="H9" s="4" t="e">
        <f t="shared" si="28"/>
        <v>#DIV/0!</v>
      </c>
      <c r="I9" s="4">
        <f t="shared" si="29"/>
        <v>0</v>
      </c>
      <c r="J9" s="4">
        <f t="shared" si="30"/>
        <v>0</v>
      </c>
      <c r="K9" s="71"/>
      <c r="L9" s="71"/>
      <c r="M9" s="71"/>
      <c r="N9" s="71"/>
      <c r="O9" s="71">
        <v>0</v>
      </c>
      <c r="P9" s="71">
        <v>0</v>
      </c>
      <c r="Q9" s="71">
        <f t="shared" ref="Q9:Q17" si="31">P9/1.2</f>
        <v>0</v>
      </c>
      <c r="R9" s="2">
        <v>0</v>
      </c>
      <c r="S9" s="2"/>
      <c r="T9" s="2"/>
    </row>
    <row r="10" spans="1:35">
      <c r="A10" s="4">
        <f t="shared" si="21"/>
        <v>0</v>
      </c>
      <c r="B10" s="4">
        <f t="shared" si="22"/>
        <v>625</v>
      </c>
      <c r="C10" s="4">
        <f t="shared" si="23"/>
        <v>750</v>
      </c>
      <c r="D10" s="4">
        <f t="shared" si="24"/>
        <v>900</v>
      </c>
      <c r="E10" s="5">
        <f t="shared" si="25"/>
        <v>4150000</v>
      </c>
      <c r="F10" s="4">
        <f t="shared" si="26"/>
        <v>6640</v>
      </c>
      <c r="G10" s="4">
        <f t="shared" si="27"/>
        <v>5533</v>
      </c>
      <c r="H10" s="4">
        <f t="shared" si="28"/>
        <v>4611</v>
      </c>
      <c r="I10" s="4">
        <f t="shared" si="29"/>
        <v>0</v>
      </c>
      <c r="J10" s="4">
        <f t="shared" si="30"/>
        <v>0</v>
      </c>
      <c r="K10" s="71"/>
      <c r="L10" s="71"/>
      <c r="M10" s="71"/>
      <c r="N10" s="71"/>
      <c r="O10" s="71">
        <v>900</v>
      </c>
      <c r="P10" s="71">
        <f>O10/1.2</f>
        <v>750</v>
      </c>
      <c r="Q10" s="71">
        <f t="shared" si="31"/>
        <v>625</v>
      </c>
      <c r="R10" s="2">
        <v>4150000</v>
      </c>
      <c r="S10" s="2"/>
    </row>
    <row r="11" spans="1:35" ht="16.5">
      <c r="A11" s="4">
        <f t="shared" si="21"/>
        <v>0</v>
      </c>
      <c r="B11" s="4">
        <f t="shared" si="22"/>
        <v>0</v>
      </c>
      <c r="C11" s="4">
        <f t="shared" si="23"/>
        <v>0</v>
      </c>
      <c r="D11" s="4">
        <f t="shared" si="24"/>
        <v>0</v>
      </c>
      <c r="E11" s="5">
        <f t="shared" si="25"/>
        <v>0</v>
      </c>
      <c r="F11" s="4" t="e">
        <f t="shared" si="26"/>
        <v>#DIV/0!</v>
      </c>
      <c r="G11" s="4" t="e">
        <f t="shared" si="27"/>
        <v>#DIV/0!</v>
      </c>
      <c r="H11" s="4" t="e">
        <f t="shared" si="28"/>
        <v>#DIV/0!</v>
      </c>
      <c r="I11" s="4">
        <f t="shared" si="29"/>
        <v>0</v>
      </c>
      <c r="J11" s="4">
        <f t="shared" si="30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1"/>
        <v>0</v>
      </c>
      <c r="B12" s="4">
        <f t="shared" si="22"/>
        <v>0</v>
      </c>
      <c r="C12" s="4">
        <f t="shared" si="23"/>
        <v>0</v>
      </c>
      <c r="D12" s="4">
        <f t="shared" si="24"/>
        <v>0</v>
      </c>
      <c r="E12" s="5">
        <f t="shared" si="25"/>
        <v>0</v>
      </c>
      <c r="F12" s="4" t="e">
        <f t="shared" si="26"/>
        <v>#DIV/0!</v>
      </c>
      <c r="G12" s="4" t="e">
        <f t="shared" si="27"/>
        <v>#DIV/0!</v>
      </c>
      <c r="H12" s="4" t="e">
        <f t="shared" si="28"/>
        <v>#DIV/0!</v>
      </c>
      <c r="I12" s="4">
        <f t="shared" si="29"/>
        <v>0</v>
      </c>
      <c r="J12" s="4">
        <f t="shared" si="30"/>
        <v>0</v>
      </c>
      <c r="K12" s="71"/>
      <c r="L12" s="71"/>
      <c r="M12" s="71"/>
      <c r="N12" s="71"/>
      <c r="O12" s="71">
        <v>0</v>
      </c>
      <c r="P12" s="71">
        <f t="shared" ref="P12:P14" si="32">O12/1.2</f>
        <v>0</v>
      </c>
      <c r="Q12" s="71">
        <f t="shared" si="31"/>
        <v>0</v>
      </c>
      <c r="R12" s="2">
        <v>0</v>
      </c>
      <c r="S12" s="2"/>
      <c r="V12" s="68"/>
    </row>
    <row r="13" spans="1:35">
      <c r="A13" s="4">
        <f t="shared" si="21"/>
        <v>0</v>
      </c>
      <c r="B13" s="4">
        <f t="shared" si="22"/>
        <v>0</v>
      </c>
      <c r="C13" s="4">
        <f t="shared" si="23"/>
        <v>0</v>
      </c>
      <c r="D13" s="4">
        <f t="shared" si="24"/>
        <v>0</v>
      </c>
      <c r="E13" s="5">
        <f t="shared" si="25"/>
        <v>0</v>
      </c>
      <c r="F13" s="4" t="e">
        <f t="shared" si="26"/>
        <v>#DIV/0!</v>
      </c>
      <c r="G13" s="4" t="e">
        <f t="shared" si="27"/>
        <v>#DIV/0!</v>
      </c>
      <c r="H13" s="4" t="e">
        <f t="shared" si="28"/>
        <v>#DIV/0!</v>
      </c>
      <c r="I13" s="4">
        <f t="shared" si="29"/>
        <v>0</v>
      </c>
      <c r="J13" s="4">
        <f t="shared" si="30"/>
        <v>0</v>
      </c>
      <c r="K13" s="71"/>
      <c r="L13" s="71"/>
      <c r="M13" s="71"/>
      <c r="N13" s="71"/>
      <c r="O13" s="71">
        <v>0</v>
      </c>
      <c r="P13" s="71">
        <f t="shared" si="32"/>
        <v>0</v>
      </c>
      <c r="Q13" s="71">
        <f t="shared" si="31"/>
        <v>0</v>
      </c>
      <c r="R13" s="2">
        <v>0</v>
      </c>
      <c r="S13" s="2"/>
    </row>
    <row r="14" spans="1:35">
      <c r="A14" s="4">
        <f t="shared" si="21"/>
        <v>0</v>
      </c>
      <c r="B14" s="4">
        <f t="shared" si="22"/>
        <v>0</v>
      </c>
      <c r="C14" s="4">
        <f t="shared" si="23"/>
        <v>0</v>
      </c>
      <c r="D14" s="4">
        <f t="shared" si="24"/>
        <v>0</v>
      </c>
      <c r="E14" s="5">
        <f t="shared" si="25"/>
        <v>0</v>
      </c>
      <c r="F14" s="4" t="e">
        <f t="shared" si="26"/>
        <v>#DIV/0!</v>
      </c>
      <c r="G14" s="4" t="e">
        <f t="shared" si="27"/>
        <v>#DIV/0!</v>
      </c>
      <c r="H14" s="4" t="e">
        <f t="shared" si="28"/>
        <v>#DIV/0!</v>
      </c>
      <c r="I14" s="4">
        <f t="shared" si="29"/>
        <v>0</v>
      </c>
      <c r="J14" s="4">
        <f t="shared" si="30"/>
        <v>0</v>
      </c>
      <c r="K14" s="71"/>
      <c r="L14" s="71"/>
      <c r="M14" s="71"/>
      <c r="N14" s="71"/>
      <c r="O14" s="71">
        <v>0</v>
      </c>
      <c r="P14" s="71">
        <f t="shared" si="32"/>
        <v>0</v>
      </c>
      <c r="Q14" s="71">
        <f t="shared" si="31"/>
        <v>0</v>
      </c>
      <c r="R14" s="2">
        <v>0</v>
      </c>
      <c r="S14" s="2"/>
    </row>
    <row r="15" spans="1:35">
      <c r="A15" s="4">
        <f t="shared" si="21"/>
        <v>0</v>
      </c>
      <c r="B15" s="4">
        <f t="shared" si="22"/>
        <v>0</v>
      </c>
      <c r="C15" s="4">
        <f t="shared" si="23"/>
        <v>0</v>
      </c>
      <c r="D15" s="4">
        <f t="shared" si="24"/>
        <v>0</v>
      </c>
      <c r="E15" s="5">
        <f t="shared" si="25"/>
        <v>0</v>
      </c>
      <c r="F15" s="4" t="e">
        <f t="shared" si="26"/>
        <v>#DIV/0!</v>
      </c>
      <c r="G15" s="4" t="e">
        <f t="shared" si="27"/>
        <v>#DIV/0!</v>
      </c>
      <c r="H15" s="4" t="e">
        <f t="shared" si="28"/>
        <v>#DIV/0!</v>
      </c>
      <c r="I15" s="4">
        <f t="shared" si="29"/>
        <v>0</v>
      </c>
      <c r="J15" s="4">
        <f t="shared" si="30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1"/>
        <v>0</v>
      </c>
      <c r="R15" s="2">
        <v>0</v>
      </c>
      <c r="S15" s="2"/>
    </row>
    <row r="16" spans="1:35">
      <c r="A16" s="4">
        <f t="shared" si="21"/>
        <v>0</v>
      </c>
      <c r="B16" s="4">
        <f t="shared" si="22"/>
        <v>0</v>
      </c>
      <c r="C16" s="4">
        <f t="shared" si="23"/>
        <v>0</v>
      </c>
      <c r="D16" s="4">
        <f t="shared" si="24"/>
        <v>0</v>
      </c>
      <c r="E16" s="5">
        <f t="shared" si="25"/>
        <v>0</v>
      </c>
      <c r="F16" s="4" t="e">
        <f t="shared" si="26"/>
        <v>#DIV/0!</v>
      </c>
      <c r="G16" s="4" t="e">
        <f t="shared" si="27"/>
        <v>#DIV/0!</v>
      </c>
      <c r="H16" s="4" t="e">
        <f t="shared" si="28"/>
        <v>#DIV/0!</v>
      </c>
      <c r="I16" s="4">
        <f t="shared" si="29"/>
        <v>0</v>
      </c>
      <c r="J16" s="4">
        <f t="shared" si="30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1"/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30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1"/>
        <v>0</v>
      </c>
      <c r="R17" s="2">
        <v>0</v>
      </c>
      <c r="S17" s="2"/>
    </row>
    <row r="18" spans="1:19">
      <c r="A18" s="4">
        <f t="shared" ref="A18:A19" si="33">N18</f>
        <v>0</v>
      </c>
      <c r="B18" s="4">
        <f t="shared" ref="B18:B19" si="34">Q18</f>
        <v>0</v>
      </c>
      <c r="C18" s="4">
        <f t="shared" ref="C18:C19" si="35">B18*1.2</f>
        <v>0</v>
      </c>
      <c r="D18" s="4">
        <f t="shared" ref="D18:D19" si="36">C18*1.2</f>
        <v>0</v>
      </c>
      <c r="E18" s="5">
        <f t="shared" ref="E18:E19" si="37">R18</f>
        <v>0</v>
      </c>
      <c r="F18" s="4" t="e">
        <f t="shared" ref="F18:F19" si="38">ROUND((E18/B18),0)</f>
        <v>#DIV/0!</v>
      </c>
      <c r="G18" s="4" t="e">
        <f t="shared" ref="G18:G19" si="39">ROUND((E18/C18),0)</f>
        <v>#DIV/0!</v>
      </c>
      <c r="H18" s="4" t="e">
        <f t="shared" ref="H18:H19" si="40">ROUND((E18/D18),0)</f>
        <v>#DIV/0!</v>
      </c>
      <c r="I18" s="4">
        <f t="shared" ref="I18:J19" si="41">T18</f>
        <v>0</v>
      </c>
      <c r="J18" s="4">
        <f t="shared" si="41"/>
        <v>0</v>
      </c>
      <c r="O18" s="71">
        <v>0</v>
      </c>
      <c r="P18" s="71">
        <f>O18/1.2</f>
        <v>0</v>
      </c>
      <c r="Q18" s="71">
        <f t="shared" ref="Q18" si="42">P18/1.2</f>
        <v>0</v>
      </c>
      <c r="R18" s="2">
        <v>0</v>
      </c>
      <c r="S18" s="2"/>
    </row>
    <row r="19" spans="1:19">
      <c r="A19" s="4">
        <f t="shared" si="33"/>
        <v>0</v>
      </c>
      <c r="B19" s="4">
        <f t="shared" si="34"/>
        <v>0</v>
      </c>
      <c r="C19" s="4">
        <f t="shared" si="35"/>
        <v>0</v>
      </c>
      <c r="D19" s="4">
        <f t="shared" si="36"/>
        <v>0</v>
      </c>
      <c r="E19" s="5">
        <f t="shared" si="37"/>
        <v>0</v>
      </c>
      <c r="F19" s="4" t="e">
        <f t="shared" si="38"/>
        <v>#DIV/0!</v>
      </c>
      <c r="G19" s="4" t="e">
        <f t="shared" si="39"/>
        <v>#DIV/0!</v>
      </c>
      <c r="H19" s="4" t="e">
        <f t="shared" si="40"/>
        <v>#DIV/0!</v>
      </c>
      <c r="I19" s="4">
        <f t="shared" si="41"/>
        <v>0</v>
      </c>
      <c r="J19" s="4">
        <f t="shared" si="41"/>
        <v>0</v>
      </c>
      <c r="O19" s="71">
        <v>0</v>
      </c>
      <c r="P19" s="71">
        <f>O19/1.2</f>
        <v>0</v>
      </c>
      <c r="Q19" s="71">
        <f t="shared" ref="Q19" si="43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workbookViewId="0">
      <selection activeCell="G10" sqref="G10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0" sqref="K11:N2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4:L13"/>
  <sheetViews>
    <sheetView workbookViewId="0">
      <selection activeCell="L25" sqref="L25"/>
    </sheetView>
  </sheetViews>
  <sheetFormatPr defaultRowHeight="15"/>
  <sheetData>
    <row r="4" spans="12:12">
      <c r="L4" s="71"/>
    </row>
    <row r="5" spans="12:12">
      <c r="L5" s="71"/>
    </row>
    <row r="6" spans="12:12">
      <c r="L6" s="71"/>
    </row>
    <row r="13" spans="12:12">
      <c r="L13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Sheet2</vt:lpstr>
      <vt:lpstr>Sheet3</vt:lpstr>
      <vt:lpstr>mmnt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2024-12-30T11:53:38Z</dcterms:modified>
</cp:coreProperties>
</file>