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SBI\SARB Churchgate\Kesar Gupta\"/>
    </mc:Choice>
  </mc:AlternateContent>
  <xr:revisionPtr revIDLastSave="0" documentId="13_ncr:1_{1D183F77-4982-43FB-925C-7E8FE9C7AD13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Q5" i="4" l="1"/>
  <c r="J18" i="4" l="1"/>
  <c r="I18" i="4"/>
  <c r="H21" i="4"/>
  <c r="W2" i="4"/>
  <c r="V2" i="4"/>
  <c r="U2" i="4"/>
  <c r="P2" i="4"/>
  <c r="Q12" i="4" l="1"/>
  <c r="P12" i="4"/>
  <c r="P11" i="4"/>
  <c r="Q11" i="4" s="1"/>
  <c r="Q10" i="4"/>
  <c r="P10" i="4"/>
  <c r="P9" i="4"/>
  <c r="Q9" i="4" s="1"/>
  <c r="Q8" i="4"/>
  <c r="P8" i="4"/>
  <c r="P7" i="4"/>
  <c r="Q7" i="4" s="1"/>
  <c r="Q6" i="4"/>
  <c r="P6" i="4"/>
  <c r="P4" i="4"/>
  <c r="Q3" i="4"/>
  <c r="Q2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<sst xmlns="http://schemas.openxmlformats.org/spreadsheetml/2006/main" count="24" uniqueCount="21">
  <si>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</si>
  <si>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</si>
  <si>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</si>
  <si>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</si>
  <si>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</si>
  <si>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</si>
  <si>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</si>
  <si>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</si>
  <si>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</si>
  <si>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</si>
  <si>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</si>
  <si>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</si>
  <si>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</si>
  <si>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Flat No. 201, 2nd Floor, Building No 13, Sarah House, Near Pali Naka, Village - Pali, Bandra West, Mumbai,</t>
  </si>
  <si>
    <t>ca</t>
  </si>
  <si>
    <t>previous report  - 2018</t>
  </si>
  <si>
    <t>rate</t>
  </si>
  <si>
    <t>fmv</t>
  </si>
  <si>
    <t>10.07.2019</t>
  </si>
  <si>
    <t>bua</t>
  </si>
  <si>
    <t>21.06.2024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</si>
</sst>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5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18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43" fontId="0" fillId="0" borderId="0" xfId="1" applyFont="1"/>
    <xf numFmtId="43" fontId="0" fillId="0" borderId="0" xfId="0" applyNumberFormat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38100</xdr:colOff>
      <xdr:row>21</xdr:row>
      <xdr:rowOff>28575</xdr:rowOff>
    </xdr:from>
    <xdr:to>
      <xdr:col>22</xdr:col>
      <xdr:colOff>86648</xdr:colOff>
      <xdr:row>50</xdr:row>
      <xdr:rowOff>134136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E879B6B-F706-414A-A0E1-24FB313DCD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57950" y="4600575"/>
          <a:ext cx="6611273" cy="563006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409575</xdr:colOff>
      <xdr:row>44</xdr:row>
      <xdr:rowOff>19050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BE1C21F-AA6D-4B2B-84A8-18F91B0517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87975" cy="79438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30</xdr:col>
      <xdr:colOff>607314</xdr:colOff>
      <xdr:row>59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6C2287C-2BFB-4DFD-8861-9A6E045F81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448929</xdr:colOff>
      <xdr:row>46</xdr:row>
      <xdr:rowOff>86933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2A1EFC8-8AF0-4876-8169-590E3CF5DA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983329" cy="865943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401297</xdr:colOff>
      <xdr:row>48</xdr:row>
      <xdr:rowOff>77414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D33125E-AF38-417B-8F90-10C8CA324D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35697" cy="869753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325086</xdr:colOff>
      <xdr:row>50</xdr:row>
      <xdr:rowOff>58301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DD78F6D-1409-4457-B531-59D82F2B3D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859486" cy="824980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zoomScaleNormal="100" workbookViewId="0">
      <selection activeCell="F2" sqref="F2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5.14062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  <col min="21" max="21" width="13.42578125" bestFit="1" customWidth="1"/>
  </cols>
  <sheetData>
    <row r="1" spans="1:23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3" x14ac:dyDescent="0.25">
      <c r="A2" s="4">
        <f t="shared" ref="A2:A15" si="0">N2</f>
        <v>0</v>
      </c>
      <c r="B2" s="4">
        <f t="shared" ref="B2:B15" si="1">Q2</f>
        <v>399.07530000000003</v>
      </c>
      <c r="C2" s="4">
        <f>B2*1.2</f>
        <v>478.89035999999999</v>
      </c>
      <c r="D2" s="4">
        <f t="shared" ref="D2:D13" si="2">C2*1.2</f>
        <v>574.66843199999994</v>
      </c>
      <c r="E2" s="5">
        <f t="shared" ref="E2:E13" si="3">R2</f>
        <v>14800000</v>
      </c>
      <c r="F2" s="10">
        <f t="shared" ref="F2:F13" si="4">ROUND((E2/B2),0)</f>
        <v>37086</v>
      </c>
      <c r="G2" s="10">
        <f t="shared" ref="G2:G13" si="5">ROUND((E2/C2),0)</f>
        <v>30905</v>
      </c>
      <c r="H2" s="10">
        <f t="shared" ref="H2:H13" si="6">ROUND((E2/D2),0)</f>
        <v>25754</v>
      </c>
      <c r="I2" s="4" t="e">
        <f>#REF!</f>
        <v>#REF!</v>
      </c>
      <c r="J2" s="4" t="str">
        <f t="shared" ref="J2:J13" si="7">S2</f>
        <v>10.07.2019</v>
      </c>
      <c r="O2">
        <v>0</v>
      </c>
      <c r="P2">
        <f>44.49*10.764</f>
        <v>478.89035999999999</v>
      </c>
      <c r="Q2">
        <f t="shared" ref="Q2:Q12" si="8">P2/1.2</f>
        <v>399.07530000000003</v>
      </c>
      <c r="R2" s="2">
        <v>14800000</v>
      </c>
      <c r="S2" s="8" t="s">
        <v>18</v>
      </c>
      <c r="T2" s="8"/>
      <c r="U2" s="2">
        <f>R2+888000+30000</f>
        <v>15718000</v>
      </c>
      <c r="V2">
        <f>U2/Q2</f>
        <v>39386.050702711989</v>
      </c>
      <c r="W2">
        <f>V2*1.3</f>
        <v>51201.865913525588</v>
      </c>
    </row>
    <row r="3" spans="1:23" x14ac:dyDescent="0.25">
      <c r="A3" s="4">
        <f t="shared" si="0"/>
        <v>0</v>
      </c>
      <c r="B3" s="4">
        <f t="shared" si="1"/>
        <v>1041.6666666666667</v>
      </c>
      <c r="C3" s="4">
        <f t="shared" ref="C3:C15" si="9">B3*1.2</f>
        <v>1250</v>
      </c>
      <c r="D3" s="4">
        <f t="shared" si="2"/>
        <v>1500</v>
      </c>
      <c r="E3" s="5">
        <f t="shared" si="3"/>
        <v>100000000</v>
      </c>
      <c r="F3" s="10">
        <f t="shared" si="4"/>
        <v>96000</v>
      </c>
      <c r="G3" s="10">
        <f t="shared" si="5"/>
        <v>80000</v>
      </c>
      <c r="H3" s="10">
        <f t="shared" si="6"/>
        <v>66667</v>
      </c>
      <c r="I3" s="4" t="e">
        <f>#REF!</f>
        <v>#REF!</v>
      </c>
      <c r="J3" s="4" t="str">
        <f t="shared" si="7"/>
        <v>21.06.2024</v>
      </c>
      <c r="O3">
        <v>0</v>
      </c>
      <c r="P3">
        <v>1250</v>
      </c>
      <c r="Q3">
        <f t="shared" si="8"/>
        <v>1041.6666666666667</v>
      </c>
      <c r="R3" s="2">
        <v>100000000</v>
      </c>
      <c r="S3" s="8" t="s">
        <v>20</v>
      </c>
      <c r="T3" s="8"/>
    </row>
    <row r="4" spans="1:23" x14ac:dyDescent="0.25">
      <c r="A4" s="4">
        <f t="shared" si="0"/>
        <v>0</v>
      </c>
      <c r="B4" s="4">
        <f t="shared" si="1"/>
        <v>542</v>
      </c>
      <c r="C4" s="4">
        <f t="shared" si="9"/>
        <v>650.4</v>
      </c>
      <c r="D4" s="4">
        <f t="shared" si="2"/>
        <v>780.4799999999999</v>
      </c>
      <c r="E4" s="5">
        <f t="shared" si="3"/>
        <v>32500000</v>
      </c>
      <c r="F4" s="10">
        <f t="shared" si="4"/>
        <v>59963</v>
      </c>
      <c r="G4" s="10">
        <f t="shared" si="5"/>
        <v>49969</v>
      </c>
      <c r="H4" s="10">
        <f t="shared" si="6"/>
        <v>41641</v>
      </c>
      <c r="I4" s="4" t="e">
        <f>#REF!</f>
        <v>#REF!</v>
      </c>
      <c r="J4" s="4">
        <f t="shared" si="7"/>
        <v>0</v>
      </c>
      <c r="O4">
        <v>0</v>
      </c>
      <c r="P4">
        <f t="shared" ref="P4:P12" si="10">O4/1.2</f>
        <v>0</v>
      </c>
      <c r="Q4">
        <v>542</v>
      </c>
      <c r="R4" s="2">
        <v>32500000</v>
      </c>
      <c r="S4" s="8"/>
      <c r="T4" s="8"/>
    </row>
    <row r="5" spans="1:23" x14ac:dyDescent="0.25">
      <c r="A5" s="4">
        <f t="shared" si="0"/>
        <v>0</v>
      </c>
      <c r="B5" s="4">
        <f t="shared" si="1"/>
        <v>375</v>
      </c>
      <c r="C5" s="4">
        <f t="shared" si="9"/>
        <v>450</v>
      </c>
      <c r="D5" s="4">
        <f t="shared" si="2"/>
        <v>540</v>
      </c>
      <c r="E5" s="5">
        <f t="shared" si="3"/>
        <v>22000000</v>
      </c>
      <c r="F5" s="15">
        <f t="shared" si="4"/>
        <v>58667</v>
      </c>
      <c r="G5" s="15">
        <f t="shared" si="5"/>
        <v>48889</v>
      </c>
      <c r="H5" s="10">
        <f t="shared" si="6"/>
        <v>40741</v>
      </c>
      <c r="I5" s="4" t="e">
        <f>#REF!</f>
        <v>#REF!</v>
      </c>
      <c r="J5" s="4">
        <f t="shared" si="7"/>
        <v>0</v>
      </c>
      <c r="O5">
        <v>0</v>
      </c>
      <c r="P5">
        <v>450</v>
      </c>
      <c r="Q5">
        <f t="shared" ref="Q5" si="11">P5/1.2</f>
        <v>375</v>
      </c>
      <c r="R5" s="2">
        <v>22000000</v>
      </c>
      <c r="S5" s="8"/>
      <c r="T5" s="8"/>
    </row>
    <row r="6" spans="1:23" x14ac:dyDescent="0.25">
      <c r="A6" s="4">
        <f t="shared" si="0"/>
        <v>0</v>
      </c>
      <c r="B6" s="4">
        <f t="shared" si="1"/>
        <v>0</v>
      </c>
      <c r="C6" s="4">
        <f t="shared" si="9"/>
        <v>0</v>
      </c>
      <c r="D6" s="4">
        <f t="shared" si="2"/>
        <v>0</v>
      </c>
      <c r="E6" s="5">
        <f t="shared" si="3"/>
        <v>0</v>
      </c>
      <c r="F6" s="15" t="e">
        <f t="shared" si="4"/>
        <v>#DIV/0!</v>
      </c>
      <c r="G6" s="15" t="e">
        <f t="shared" si="5"/>
        <v>#DIV/0!</v>
      </c>
      <c r="H6" s="10" t="e">
        <f t="shared" si="6"/>
        <v>#DIV/0!</v>
      </c>
      <c r="I6" s="4" t="e">
        <f>#REF!</f>
        <v>#REF!</v>
      </c>
      <c r="J6" s="4">
        <f t="shared" si="7"/>
        <v>0</v>
      </c>
      <c r="O6">
        <v>0</v>
      </c>
      <c r="P6">
        <f t="shared" si="10"/>
        <v>0</v>
      </c>
      <c r="Q6">
        <f t="shared" si="8"/>
        <v>0</v>
      </c>
      <c r="R6" s="2">
        <v>0</v>
      </c>
      <c r="S6" s="8"/>
      <c r="T6" s="8"/>
    </row>
    <row r="7" spans="1:23" x14ac:dyDescent="0.25">
      <c r="A7" s="4">
        <f t="shared" si="0"/>
        <v>0</v>
      </c>
      <c r="B7" s="4">
        <f t="shared" si="1"/>
        <v>0</v>
      </c>
      <c r="C7" s="4">
        <f t="shared" si="9"/>
        <v>0</v>
      </c>
      <c r="D7" s="4">
        <f t="shared" si="2"/>
        <v>0</v>
      </c>
      <c r="E7" s="5">
        <f t="shared" si="3"/>
        <v>0</v>
      </c>
      <c r="F7" s="10" t="e">
        <f t="shared" si="4"/>
        <v>#DIV/0!</v>
      </c>
      <c r="G7" s="10" t="e">
        <f t="shared" si="5"/>
        <v>#DIV/0!</v>
      </c>
      <c r="H7" s="10" t="e">
        <f t="shared" si="6"/>
        <v>#DIV/0!</v>
      </c>
      <c r="I7" s="4" t="e">
        <f>#REF!</f>
        <v>#REF!</v>
      </c>
      <c r="J7" s="4">
        <f t="shared" si="7"/>
        <v>0</v>
      </c>
      <c r="O7">
        <v>0</v>
      </c>
      <c r="P7">
        <f t="shared" si="10"/>
        <v>0</v>
      </c>
      <c r="Q7">
        <f t="shared" si="8"/>
        <v>0</v>
      </c>
      <c r="R7" s="2">
        <v>0</v>
      </c>
      <c r="S7" s="8"/>
      <c r="T7" s="8"/>
    </row>
    <row r="8" spans="1:23" x14ac:dyDescent="0.25">
      <c r="A8" s="4">
        <f t="shared" si="0"/>
        <v>0</v>
      </c>
      <c r="B8" s="4">
        <f t="shared" si="1"/>
        <v>0</v>
      </c>
      <c r="C8" s="4">
        <f t="shared" si="9"/>
        <v>0</v>
      </c>
      <c r="D8" s="4">
        <f t="shared" si="2"/>
        <v>0</v>
      </c>
      <c r="E8" s="5">
        <f t="shared" si="3"/>
        <v>0</v>
      </c>
      <c r="F8" s="15" t="e">
        <f t="shared" si="4"/>
        <v>#DIV/0!</v>
      </c>
      <c r="G8" s="15" t="e">
        <f t="shared" si="5"/>
        <v>#DIV/0!</v>
      </c>
      <c r="H8" s="10" t="e">
        <f t="shared" si="6"/>
        <v>#DIV/0!</v>
      </c>
      <c r="I8" s="4" t="e">
        <f>#REF!</f>
        <v>#REF!</v>
      </c>
      <c r="J8" s="4">
        <f t="shared" si="7"/>
        <v>0</v>
      </c>
      <c r="O8">
        <v>0</v>
      </c>
      <c r="P8">
        <f t="shared" si="10"/>
        <v>0</v>
      </c>
      <c r="Q8">
        <f t="shared" si="8"/>
        <v>0</v>
      </c>
      <c r="R8" s="2">
        <v>0</v>
      </c>
      <c r="S8" s="8"/>
      <c r="T8" s="8"/>
    </row>
    <row r="9" spans="1:23" x14ac:dyDescent="0.25">
      <c r="A9" s="4">
        <f t="shared" si="0"/>
        <v>0</v>
      </c>
      <c r="B9" s="4">
        <f t="shared" si="1"/>
        <v>0</v>
      </c>
      <c r="C9" s="4">
        <f t="shared" si="9"/>
        <v>0</v>
      </c>
      <c r="D9" s="4">
        <f t="shared" si="2"/>
        <v>0</v>
      </c>
      <c r="E9" s="5">
        <f t="shared" si="3"/>
        <v>0</v>
      </c>
      <c r="F9" s="10" t="e">
        <f t="shared" si="4"/>
        <v>#DIV/0!</v>
      </c>
      <c r="G9" s="10" t="e">
        <f t="shared" si="5"/>
        <v>#DIV/0!</v>
      </c>
      <c r="H9" s="10" t="e">
        <f t="shared" si="6"/>
        <v>#DIV/0!</v>
      </c>
      <c r="I9" s="4" t="e">
        <f>#REF!</f>
        <v>#REF!</v>
      </c>
      <c r="J9" s="4">
        <f t="shared" si="7"/>
        <v>0</v>
      </c>
      <c r="O9">
        <v>0</v>
      </c>
      <c r="P9">
        <f t="shared" si="10"/>
        <v>0</v>
      </c>
      <c r="Q9">
        <f t="shared" si="8"/>
        <v>0</v>
      </c>
      <c r="R9" s="2">
        <v>0</v>
      </c>
      <c r="S9" s="8"/>
      <c r="T9" s="8"/>
    </row>
    <row r="10" spans="1:23" x14ac:dyDescent="0.25">
      <c r="A10" s="4">
        <f t="shared" si="0"/>
        <v>0</v>
      </c>
      <c r="B10" s="4">
        <f t="shared" si="1"/>
        <v>0</v>
      </c>
      <c r="C10" s="4">
        <f t="shared" si="9"/>
        <v>0</v>
      </c>
      <c r="D10" s="4">
        <f t="shared" si="2"/>
        <v>0</v>
      </c>
      <c r="E10" s="5">
        <f t="shared" si="3"/>
        <v>0</v>
      </c>
      <c r="F10" s="10" t="e">
        <f t="shared" si="4"/>
        <v>#DIV/0!</v>
      </c>
      <c r="G10" s="10" t="e">
        <f t="shared" si="5"/>
        <v>#DIV/0!</v>
      </c>
      <c r="H10" s="10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10"/>
        <v>0</v>
      </c>
      <c r="Q10">
        <f t="shared" si="8"/>
        <v>0</v>
      </c>
      <c r="R10" s="2">
        <v>0</v>
      </c>
      <c r="S10" s="8"/>
      <c r="T10" s="8"/>
    </row>
    <row r="11" spans="1:23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5">
        <f t="shared" si="3"/>
        <v>0</v>
      </c>
      <c r="F11" s="15" t="e">
        <f t="shared" si="4"/>
        <v>#DIV/0!</v>
      </c>
      <c r="G11" s="15" t="e">
        <f t="shared" si="5"/>
        <v>#DIV/0!</v>
      </c>
      <c r="H11" s="10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10"/>
        <v>0</v>
      </c>
      <c r="Q11">
        <f t="shared" si="8"/>
        <v>0</v>
      </c>
      <c r="R11" s="2">
        <v>0</v>
      </c>
      <c r="S11" s="8"/>
      <c r="T11" s="8"/>
    </row>
    <row r="12" spans="1:23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10"/>
        <v>0</v>
      </c>
      <c r="Q12">
        <f t="shared" si="8"/>
        <v>0</v>
      </c>
      <c r="R12" s="2">
        <v>0</v>
      </c>
      <c r="S12" s="8"/>
      <c r="T12" s="8"/>
    </row>
    <row r="13" spans="1:23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2">O13/1.2</f>
        <v>0</v>
      </c>
      <c r="Q13">
        <f t="shared" ref="Q13" si="13">P13/1.2</f>
        <v>0</v>
      </c>
      <c r="R13" s="2">
        <v>0</v>
      </c>
      <c r="S13" s="8"/>
      <c r="T13" s="8"/>
    </row>
    <row r="14" spans="1:23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4">C14*1.2</f>
        <v>0</v>
      </c>
      <c r="E14" s="5">
        <f t="shared" ref="E14:E15" si="15">R14</f>
        <v>0</v>
      </c>
      <c r="F14" s="10" t="e">
        <f t="shared" ref="F14:F15" si="16">ROUND((E14/B14),0)</f>
        <v>#DIV/0!</v>
      </c>
      <c r="G14" s="10" t="e">
        <f t="shared" ref="G14:G15" si="17">ROUND((E14/C14),0)</f>
        <v>#DIV/0!</v>
      </c>
      <c r="H14" s="4" t="e">
        <f t="shared" ref="H14:H15" si="18">ROUND((E14/D14),0)</f>
        <v>#DIV/0!</v>
      </c>
      <c r="I14" s="4" t="e">
        <f>#REF!</f>
        <v>#REF!</v>
      </c>
      <c r="J14" s="4">
        <f t="shared" ref="J14:J15" si="19">S14</f>
        <v>0</v>
      </c>
      <c r="O14">
        <v>0</v>
      </c>
      <c r="P14">
        <f t="shared" ref="P14:P15" si="20">O14/1.2</f>
        <v>0</v>
      </c>
      <c r="Q14">
        <f t="shared" ref="Q14:Q15" si="21">P14/1.2</f>
        <v>0</v>
      </c>
      <c r="R14" s="2">
        <v>0</v>
      </c>
      <c r="S14" s="8"/>
      <c r="T14" s="8"/>
    </row>
    <row r="15" spans="1:23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4"/>
        <v>0</v>
      </c>
      <c r="E15" s="5">
        <f t="shared" si="15"/>
        <v>0</v>
      </c>
      <c r="F15" s="10" t="e">
        <f t="shared" si="16"/>
        <v>#DIV/0!</v>
      </c>
      <c r="G15" s="4" t="e">
        <f t="shared" si="17"/>
        <v>#DIV/0!</v>
      </c>
      <c r="H15" s="4" t="e">
        <f t="shared" si="18"/>
        <v>#DIV/0!</v>
      </c>
      <c r="I15" s="4" t="e">
        <f>#REF!</f>
        <v>#REF!</v>
      </c>
      <c r="J15" s="4">
        <f t="shared" si="19"/>
        <v>0</v>
      </c>
      <c r="O15">
        <v>0</v>
      </c>
      <c r="P15">
        <f t="shared" si="20"/>
        <v>0</v>
      </c>
      <c r="Q15">
        <f t="shared" si="21"/>
        <v>0</v>
      </c>
      <c r="R15" s="2">
        <v>0</v>
      </c>
      <c r="S15" s="8"/>
      <c r="T15" s="8"/>
    </row>
    <row r="17" spans="7:24" x14ac:dyDescent="0.25">
      <c r="G17" t="s">
        <v>13</v>
      </c>
    </row>
    <row r="18" spans="7:24" x14ac:dyDescent="0.25">
      <c r="G18" t="s">
        <v>19</v>
      </c>
      <c r="H18">
        <v>550</v>
      </c>
      <c r="I18">
        <f>51.05*10.764</f>
        <v>549.5021999999999</v>
      </c>
      <c r="J18" s="17">
        <f>I18/H19</f>
        <v>1.1997864628820958</v>
      </c>
    </row>
    <row r="19" spans="7:24" x14ac:dyDescent="0.25">
      <c r="G19" t="s">
        <v>14</v>
      </c>
      <c r="H19" s="16">
        <v>458</v>
      </c>
    </row>
    <row r="20" spans="7:24" x14ac:dyDescent="0.25">
      <c r="G20" t="s">
        <v>16</v>
      </c>
      <c r="H20" s="16">
        <v>51000</v>
      </c>
      <c r="O20" t="s">
        <v>15</v>
      </c>
    </row>
    <row r="21" spans="7:24" x14ac:dyDescent="0.25">
      <c r="G21" t="s">
        <v>17</v>
      </c>
      <c r="H21" s="16">
        <f>H20*H19</f>
        <v>23358000</v>
      </c>
    </row>
    <row r="22" spans="7:24" x14ac:dyDescent="0.25">
      <c r="G22" s="6"/>
      <c r="H22" s="6"/>
    </row>
    <row r="24" spans="7:24" x14ac:dyDescent="0.25">
      <c r="P24" s="11"/>
      <c r="Q24" s="11"/>
      <c r="R24" s="13"/>
      <c r="T24" s="11"/>
      <c r="U24" s="11"/>
      <c r="V24" s="11"/>
      <c r="W24" s="11"/>
      <c r="X24" s="11"/>
    </row>
    <row r="25" spans="7:24" x14ac:dyDescent="0.25">
      <c r="P25" s="11"/>
      <c r="Q25" s="14"/>
      <c r="R25" s="14"/>
      <c r="T25" s="14"/>
      <c r="U25" s="14"/>
      <c r="V25" s="11"/>
      <c r="W25" s="11"/>
      <c r="X25" s="11"/>
    </row>
    <row r="26" spans="7:24" x14ac:dyDescent="0.25">
      <c r="P26" s="11"/>
      <c r="Q26" s="11"/>
      <c r="R26" s="11"/>
      <c r="T26" s="11"/>
      <c r="U26" s="11"/>
      <c r="V26" s="11"/>
      <c r="W26" s="11"/>
      <c r="X26" s="11"/>
    </row>
    <row r="27" spans="7:24" x14ac:dyDescent="0.25">
      <c r="P27" s="11"/>
      <c r="Q27" s="11"/>
      <c r="R27" s="11"/>
      <c r="T27" s="11"/>
      <c r="U27" s="11"/>
      <c r="V27" s="11"/>
      <c r="W27" s="11"/>
      <c r="X27" s="11"/>
    </row>
    <row r="28" spans="7:24" x14ac:dyDescent="0.25">
      <c r="P28" s="11"/>
      <c r="Q28" s="11"/>
      <c r="R28" s="12"/>
      <c r="T28" s="12"/>
      <c r="U28" s="12"/>
      <c r="V28" s="11"/>
      <c r="W28" s="11"/>
      <c r="X28" s="11"/>
    </row>
    <row r="29" spans="7:24" x14ac:dyDescent="0.25">
      <c r="P29" s="11"/>
      <c r="Q29" s="11"/>
      <c r="R29" s="11"/>
      <c r="T29" s="11"/>
      <c r="U29" s="11"/>
      <c r="V29" s="11"/>
      <c r="W29" s="11"/>
      <c r="X29" s="11"/>
    </row>
    <row r="30" spans="7:24" x14ac:dyDescent="0.25">
      <c r="P30" s="11"/>
      <c r="Q30" s="11"/>
      <c r="R30" s="11"/>
      <c r="T30" s="11"/>
      <c r="U30" s="11"/>
      <c r="V30" s="11"/>
      <c r="W30" s="11"/>
      <c r="X30" s="11"/>
    </row>
    <row r="31" spans="7:24" x14ac:dyDescent="0.25">
      <c r="P31" s="11"/>
      <c r="Q31" s="11"/>
      <c r="R31" s="11"/>
      <c r="T31" s="11"/>
      <c r="U31" s="11"/>
      <c r="V31" s="11"/>
      <c r="W31" s="11"/>
      <c r="X31" s="11"/>
    </row>
    <row r="32" spans="7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10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2025-02-10T05:12:27Z</dcterms:modified>
</cp:coreProperties>
</file>