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GHATKOPAR\Kamlesh Jayantilal Mehta\"/>
    </mc:Choice>
  </mc:AlternateContent>
  <xr:revisionPtr revIDLastSave="0" documentId="13_ncr:1_{172CB37C-3F98-4EFB-A4D3-F00260F24D1F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" i="1" l="1"/>
  <c r="R4" i="1"/>
  <c r="N4" i="1" l="1"/>
  <c r="O4" i="1" s="1"/>
  <c r="P4" i="1" s="1"/>
  <c r="T4" i="1" s="1"/>
  <c r="N3" i="1"/>
  <c r="O3" i="1" s="1"/>
  <c r="P3" i="1" s="1"/>
  <c r="R3" i="1" s="1"/>
  <c r="T3" i="1" s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5" i="1"/>
  <c r="O5" i="1" s="1"/>
  <c r="P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Q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<sst xmlns="http://schemas.openxmlformats.org/spreadsheetml/2006/main" count="22" uniqueCount="18">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</sst>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7681D-7519-4467-AC5F-12DC3FAF9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591824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597DBF-D146-46FE-905B-C4F73774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26224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DC66A8-6D50-4E2A-B512-9DF4D267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591824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083530-FCC8-4260-8CB7-DE3BB313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26224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1276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748937-16F9-4F87-B863-EC36C0027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5276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591824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016DE3-D60F-49DD-932C-DA65F93E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26224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16</xdr:col>
      <xdr:colOff>287026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F6019-D890-4A43-AEF9-3AB04A7A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0"/>
          <a:ext cx="9145276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5"/>
  <sheetViews>
    <sheetView topLeftCell="D1" workbookViewId="0">
      <selection activeCell="S24" sqref="S24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280.37904124860648</v>
      </c>
      <c r="D2">
        <f t="shared" ref="D2:D18" si="3">S2</f>
        <v>4500000</v>
      </c>
      <c r="E2">
        <f t="shared" ref="E2:E18" si="4">T2</f>
        <v>16050</v>
      </c>
      <c r="F2">
        <f t="shared" ref="F2:F18" si="5">ROUND((E2/10.764),0)</f>
        <v>1491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4" si="9">M2*2.47107605477881</f>
        <v>0</v>
      </c>
      <c r="O2" s="6">
        <f t="shared" ref="O2:O4" si="10">N2*40.0001976870614</f>
        <v>0</v>
      </c>
      <c r="P2" s="6">
        <f t="shared" ref="P2:P4" si="11">O2*121.0167464</f>
        <v>0</v>
      </c>
      <c r="Q2" s="6">
        <v>3018</v>
      </c>
      <c r="R2" s="2">
        <f t="shared" ref="R2:R5" si="12">Q2/10.764</f>
        <v>280.37904124860648</v>
      </c>
      <c r="S2">
        <v>4500000</v>
      </c>
      <c r="T2">
        <f t="shared" ref="T2:T4" si="13">ROUND((S2/R2),0)</f>
        <v>16050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548.12337421033078</v>
      </c>
      <c r="D3">
        <f t="shared" si="3"/>
        <v>13500000</v>
      </c>
      <c r="E3">
        <f t="shared" si="4"/>
        <v>24629</v>
      </c>
      <c r="F3">
        <f t="shared" si="5"/>
        <v>2288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v>5900</v>
      </c>
      <c r="R3" s="2">
        <f t="shared" si="12"/>
        <v>548.12337421033078</v>
      </c>
      <c r="S3">
        <v>13500000</v>
      </c>
      <c r="T3">
        <f t="shared" si="13"/>
        <v>24629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241.54589371980677</v>
      </c>
      <c r="D4">
        <f t="shared" si="3"/>
        <v>6800000</v>
      </c>
      <c r="E4">
        <f t="shared" si="4"/>
        <v>28152</v>
      </c>
      <c r="F4">
        <f t="shared" si="5"/>
        <v>2615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v>2600</v>
      </c>
      <c r="R4" s="2">
        <f t="shared" si="12"/>
        <v>241.54589371980677</v>
      </c>
      <c r="S4">
        <v>6800000</v>
      </c>
      <c r="T4">
        <f t="shared" si="13"/>
        <v>28152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464.51133407655152</v>
      </c>
      <c r="D5">
        <f t="shared" si="3"/>
        <v>8500000</v>
      </c>
      <c r="E5">
        <f t="shared" si="4"/>
        <v>18299</v>
      </c>
      <c r="F5">
        <f t="shared" si="5"/>
        <v>1700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ref="N5:N18" si="14">M5*2.47107605477881</f>
        <v>0</v>
      </c>
      <c r="O5" s="6">
        <f t="shared" ref="O5:O18" si="15">N5*40.0001976870614</f>
        <v>0</v>
      </c>
      <c r="P5" s="6">
        <f t="shared" ref="P5:P18" si="16">O5*121.0167464</f>
        <v>0</v>
      </c>
      <c r="Q5" s="6">
        <v>5000</v>
      </c>
      <c r="R5" s="2">
        <f t="shared" si="12"/>
        <v>464.51133407655152</v>
      </c>
      <c r="S5">
        <v>8500000</v>
      </c>
      <c r="T5">
        <f t="shared" ref="T5:T18" si="17">ROUND((S5/R5),0)</f>
        <v>18299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557.41360089186185</v>
      </c>
      <c r="D6">
        <f t="shared" si="3"/>
        <v>12500000</v>
      </c>
      <c r="E6">
        <f t="shared" si="4"/>
        <v>22425</v>
      </c>
      <c r="F6">
        <f t="shared" si="5"/>
        <v>2083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6000</v>
      </c>
      <c r="R6" s="2">
        <f t="shared" ref="R6:R18" si="18">Q6/10.764</f>
        <v>557.41360089186185</v>
      </c>
      <c r="S6">
        <v>12500000</v>
      </c>
      <c r="T6">
        <f t="shared" si="17"/>
        <v>22425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510.96246748420663</v>
      </c>
      <c r="D7">
        <f t="shared" si="3"/>
        <v>9000000</v>
      </c>
      <c r="E7">
        <f t="shared" si="4"/>
        <v>17614</v>
      </c>
      <c r="F7">
        <f t="shared" si="5"/>
        <v>1636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5500</v>
      </c>
      <c r="R7" s="2">
        <f t="shared" si="18"/>
        <v>510.96246748420663</v>
      </c>
      <c r="S7">
        <v>9000000</v>
      </c>
      <c r="T7">
        <f t="shared" si="17"/>
        <v>17614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297.28725380899294</v>
      </c>
      <c r="D8">
        <f t="shared" si="3"/>
        <v>3900000</v>
      </c>
      <c r="E8">
        <f t="shared" si="4"/>
        <v>13119</v>
      </c>
      <c r="F8">
        <f t="shared" si="5"/>
        <v>1219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3200</v>
      </c>
      <c r="R8" s="2">
        <f t="shared" si="18"/>
        <v>297.28725380899294</v>
      </c>
      <c r="S8">
        <v>3900000</v>
      </c>
      <c r="T8">
        <f t="shared" si="17"/>
        <v>13119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92.82</v>
      </c>
      <c r="D9">
        <f t="shared" si="3"/>
        <v>553000</v>
      </c>
      <c r="E9">
        <f t="shared" si="4"/>
        <v>5958</v>
      </c>
      <c r="F9">
        <f t="shared" si="5"/>
        <v>554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ref="Q9:Q18" si="19">P9*8.99870078651798</f>
        <v>0</v>
      </c>
      <c r="R9" s="2">
        <v>92.82</v>
      </c>
      <c r="S9">
        <v>553000</v>
      </c>
      <c r="T9">
        <f t="shared" si="17"/>
        <v>5958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8"/>
        <v>0</v>
      </c>
      <c r="S10">
        <v>0</v>
      </c>
      <c r="T10" t="e">
        <f t="shared" si="17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8"/>
        <v>0</v>
      </c>
      <c r="S11">
        <v>0</v>
      </c>
      <c r="T11" t="e">
        <f t="shared" si="17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8"/>
        <v>0</v>
      </c>
      <c r="S12">
        <v>0</v>
      </c>
      <c r="T12" t="e">
        <f t="shared" si="17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8"/>
        <v>0</v>
      </c>
      <c r="S13">
        <v>0</v>
      </c>
      <c r="T13" t="e">
        <f t="shared" si="17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8"/>
        <v>0</v>
      </c>
      <c r="S14">
        <v>0</v>
      </c>
      <c r="T14" t="e">
        <f t="shared" si="17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8"/>
        <v>0</v>
      </c>
      <c r="S15">
        <v>0</v>
      </c>
      <c r="T15" t="e">
        <f t="shared" si="17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8"/>
        <v>0</v>
      </c>
      <c r="S16">
        <v>0</v>
      </c>
      <c r="T16" t="e">
        <f t="shared" si="17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8"/>
        <v>0</v>
      </c>
      <c r="S17">
        <v>0</v>
      </c>
      <c r="T17" t="e">
        <f t="shared" si="17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8"/>
        <v>0</v>
      </c>
      <c r="S18">
        <v>0</v>
      </c>
      <c r="T18" t="e">
        <f t="shared" si="17"/>
        <v>#DIV/0!</v>
      </c>
    </row>
    <row r="19" spans="1:30" x14ac:dyDescent="0.25">
      <c r="AA19" s="3"/>
    </row>
    <row r="20" spans="1:30" x14ac:dyDescent="0.25">
      <c r="AD20" s="5"/>
    </row>
    <row r="24" spans="1:30" x14ac:dyDescent="0.25">
      <c r="N24" t="s">
        <v>17</v>
      </c>
    </row>
    <row r="25" spans="1:30" x14ac:dyDescent="0.25">
      <c r="N25">
        <v>1368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opLeftCell="A2"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A363C-41D4-40D1-B68A-64F54D1E5699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2024-12-30T12:15:08Z</dcterms:modified>
</cp:coreProperties>
</file>