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70" windowHeight="111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  <sheet name="Sheet3" sheetId="40" r:id="rId8"/>
    <sheet name="igr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3"/>
  <c r="E30"/>
  <c r="D30"/>
  <c r="D29" l="1"/>
  <c r="D28" l="1"/>
  <c r="K36" i="13" l="1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7" i="4"/>
  <c r="P19" l="1"/>
  <c r="Q19" s="1"/>
  <c r="P8"/>
  <c r="P9"/>
  <c r="Q10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Q13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Q15" i="4"/>
  <c r="B15" s="1"/>
  <c r="C15" s="1"/>
  <c r="D15" s="1"/>
  <c r="J15"/>
  <c r="I15"/>
  <c r="E15"/>
  <c r="A15"/>
  <c r="Q14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<sst xmlns="http://schemas.openxmlformats.org/spreadsheetml/2006/main" count="130" uniqueCount="99">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</sst>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</xdr:row>
      <xdr:rowOff>9525</xdr:rowOff>
    </xdr:from>
    <xdr:to>
      <xdr:col>10</xdr:col>
      <xdr:colOff>95250</xdr:colOff>
      <xdr:row>23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7200" y="581025"/>
          <a:ext cx="5734050" cy="389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242266</xdr:colOff>
      <xdr:row>12</xdr:row>
      <xdr:rowOff>76891</xdr:rowOff>
    </xdr:from>
    <xdr:to>
      <xdr:col>8</xdr:col>
      <xdr:colOff>580610</xdr:colOff>
      <xdr:row>32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266" y="2362891"/>
          <a:ext cx="5215144" cy="375215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152400</xdr:rowOff>
    </xdr:from>
    <xdr:to>
      <xdr:col>12</xdr:col>
      <xdr:colOff>561975</xdr:colOff>
      <xdr:row>23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3125" y="342900"/>
          <a:ext cx="5734050" cy="414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171450</xdr:rowOff>
    </xdr:from>
    <xdr:to>
      <xdr:col>10</xdr:col>
      <xdr:colOff>552450</xdr:colOff>
      <xdr:row>22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4400" y="171450"/>
          <a:ext cx="5734050" cy="412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247015</xdr:colOff>
      <xdr:row>23</xdr:row>
      <xdr:rowOff>57150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733415" cy="443865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33635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31600</v>
      </c>
      <c r="D5" s="57" t="s">
        <v>61</v>
      </c>
      <c r="E5" s="58">
        <f>ROUND(C5/10.764,0)</f>
        <v>2936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22900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22900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31600</v>
      </c>
      <c r="D10" s="57" t="s">
        <v>61</v>
      </c>
      <c r="E10" s="58">
        <f>ROUND(C10/10.764,0)</f>
        <v>2936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757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2222552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1514000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zoomScale="85" zoomScaleNormal="85" workbookViewId="0">
      <selection activeCell="C21" sqref="C21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4500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757</v>
      </c>
      <c r="D18" s="76"/>
      <c r="E18" s="77"/>
      <c r="F18" s="78"/>
      <c r="G18" s="78"/>
    </row>
    <row r="19" spans="1:8">
      <c r="A19" s="15"/>
      <c r="B19" s="6"/>
      <c r="C19" s="30">
        <f>C18*C16</f>
        <v>3406500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258894000</v>
      </c>
      <c r="C20" s="31">
        <f>C19*95%</f>
        <v>3236175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2725200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1514000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7096.875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72.41</v>
      </c>
      <c r="D28" s="120">
        <f>C28*10.764</f>
        <v>779.4212399999999</v>
      </c>
      <c r="E28" s="120"/>
    </row>
    <row r="29" spans="1:8">
      <c r="C29">
        <v>6.52</v>
      </c>
      <c r="D29" s="120">
        <f>C29*10.764</f>
        <v>70.181279999999987</v>
      </c>
    </row>
    <row r="30" spans="1:8">
      <c r="C30"/>
      <c r="D30" s="120">
        <f>SUM(D28:D29)</f>
        <v>849.60251999999991</v>
      </c>
      <c r="E30" s="119">
        <f>D30*1.2</f>
        <v>1019.5230239999999</v>
      </c>
    </row>
    <row r="31" spans="1:8">
      <c r="C31"/>
      <c r="D31"/>
    </row>
    <row r="32" spans="1:8">
      <c r="C32"/>
      <c r="D32" s="119">
        <f>E30*2000</f>
        <v>2039046.0479999997</v>
      </c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0" workbookViewId="0">
      <selection activeCell="I18" sqref="I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/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538.19444444444446</v>
      </c>
      <c r="C12" s="4">
        <f t="shared" si="2"/>
        <v>645.83333333333337</v>
      </c>
      <c r="D12" s="4">
        <f t="shared" si="3"/>
        <v>775</v>
      </c>
      <c r="E12" s="5">
        <f t="shared" si="4"/>
        <v>3500000</v>
      </c>
      <c r="F12" s="4">
        <f t="shared" si="5"/>
        <v>6503</v>
      </c>
      <c r="G12" s="4">
        <f t="shared" si="6"/>
        <v>5419</v>
      </c>
      <c r="H12" s="4">
        <f t="shared" si="7"/>
        <v>4516</v>
      </c>
      <c r="I12" s="4">
        <f t="shared" si="8"/>
        <v>0</v>
      </c>
      <c r="J12" s="4">
        <f t="shared" si="9"/>
        <v>0</v>
      </c>
      <c r="O12">
        <v>775</v>
      </c>
      <c r="P12">
        <f t="shared" ref="P12" si="17">O12/1.2</f>
        <v>645.83333333333337</v>
      </c>
      <c r="Q12">
        <f t="shared" ref="Q12" si="18">P12/1.2</f>
        <v>538.19444444444446</v>
      </c>
      <c r="R12" s="2">
        <v>3500000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2392000</v>
      </c>
      <c r="F13" s="4">
        <f t="shared" si="5"/>
        <v>4416</v>
      </c>
      <c r="G13" s="4">
        <f t="shared" si="6"/>
        <v>3680</v>
      </c>
      <c r="H13" s="4">
        <f t="shared" si="7"/>
        <v>3067</v>
      </c>
      <c r="I13" s="4">
        <f t="shared" si="8"/>
        <v>0</v>
      </c>
      <c r="J13" s="4">
        <f t="shared" si="9"/>
        <v>0</v>
      </c>
      <c r="O13">
        <v>0</v>
      </c>
      <c r="P13">
        <v>650</v>
      </c>
      <c r="Q13">
        <f t="shared" ref="Q13" si="19">P13/1.2</f>
        <v>541.66666666666674</v>
      </c>
      <c r="R13" s="2">
        <v>2392000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2650000</v>
      </c>
      <c r="F14" s="4">
        <f t="shared" si="5"/>
        <v>4818</v>
      </c>
      <c r="G14" s="4">
        <f t="shared" si="6"/>
        <v>4015</v>
      </c>
      <c r="H14" s="4">
        <f t="shared" si="7"/>
        <v>3346</v>
      </c>
      <c r="I14" s="4">
        <f t="shared" si="8"/>
        <v>0</v>
      </c>
      <c r="J14" s="4">
        <f t="shared" si="9"/>
        <v>0</v>
      </c>
      <c r="O14">
        <v>0</v>
      </c>
      <c r="P14">
        <v>660</v>
      </c>
      <c r="Q14">
        <f t="shared" ref="Q14:Q15" si="20">P14/1.2</f>
        <v>550</v>
      </c>
      <c r="R14" s="2">
        <v>2650000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N22" sqref="N2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K33:L40"/>
  <sheetViews>
    <sheetView topLeftCell="A11" workbookViewId="0">
      <selection activeCell="K27" sqref="K27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6" sqref="M1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4" sqref="J13:K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2024-12-18T11:07:31Z</dcterms:modified>
</cp:coreProperties>
</file>