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Ghatkopar\Amit Jadkar\"/>
    </mc:Choice>
  </mc:AlternateContent>
  <xr:revisionPtr revIDLastSave="0" documentId="13_ncr:1_{4E7C1A3E-26DD-479F-827E-5A9E2401CEA2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4" l="1"/>
  <c r="C12" i="25" l="1"/>
  <c r="C5" i="25" l="1"/>
  <c r="C4" i="25"/>
  <c r="C3" i="25"/>
  <c r="P2" i="4"/>
  <c r="P3" i="4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<sst xmlns="http://schemas.openxmlformats.org/spreadsheetml/2006/main" count="128" uniqueCount="86">
  <si>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</si>
  <si>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</si>
  <si>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</si>
  <si>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</si>
  <si>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</si>
  <si>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</si>
  <si>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</si>
  <si>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</si>
  <si>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</si>
  <si>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</si>
  <si>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</si>
  <si>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</si>
  <si>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</si>
  <si>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</si>
  <si>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</si>
  <si>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</si>
  <si>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</si>
  <si>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</si>
  <si>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</si>
  <si>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</si>
  <si>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</si>
  <si>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</si>
  <si>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</si>
  <si>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</si>
  <si>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</si>
  <si>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</si>
  <si>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</si>
  <si>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</si>
  <si>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</si>
  <si>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</si>
  <si>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</si>
  <si>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</si>
  <si>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</si>
  <si>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</si>
  <si>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</si>
  <si>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</si>
  <si>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</si>
  <si>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</si>
  <si>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</si>
  <si>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</si>
  <si>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</si>
  <si>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</si>
  <si>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</si>
  <si>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</si>
  <si>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</si>
  <si>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</si>
  <si>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</si>
  <si>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</si>
  <si>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</si>
  <si>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</si>
  <si>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</si>
  <si>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</si>
  <si>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</si>
  <si>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</si>
  <si>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</si>
  <si>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</si>
  <si>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</si>
  <si>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</si>
  <si>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</si>
  <si>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</si>
  <si>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</si>
  <si>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</si>
  <si>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</si>
  <si>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</si>
  <si>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</si>
  <si>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</si>
  <si>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</si>
  <si>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</si>
  <si>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</si>
  <si>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</si>
  <si>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</si>
  <si>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</si>
  <si>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</si>
  <si>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</si>
  <si>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</si>
  <si>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</si>
  <si>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</si>
  <si>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</si>
  <si>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</si>
  <si>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</si>
  <si>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</si>
  <si>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</si>
  <si>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</si>
  <si>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</si>
  <si>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IGR-04.08.23</t>
  </si>
  <si>
    <t>IGR-06.07.23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</si>
</sst>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202FB-E00E-44B3-AE94-0193B3CEC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14BD80-92D8-4858-BDE6-594E09DCD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M28" sqref="M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7000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4500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4500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7000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492</v>
      </c>
      <c r="D18" s="24"/>
    </row>
    <row r="19" spans="1:5" x14ac:dyDescent="0.25">
      <c r="A19" s="15" t="s">
        <v>24</v>
      </c>
      <c r="B19" s="6"/>
      <c r="C19" s="30">
        <f>C18*C16</f>
        <v>3444000</v>
      </c>
      <c r="D19" s="72"/>
      <c r="E19" s="65"/>
    </row>
    <row r="20" spans="1:5" x14ac:dyDescent="0.25">
      <c r="A20" s="15" t="s">
        <v>24</v>
      </c>
      <c r="C20" s="31">
        <f>C19*90%</f>
        <v>3099600</v>
      </c>
      <c r="D20" s="30"/>
      <c r="E20" s="65"/>
    </row>
    <row r="21" spans="1:5" x14ac:dyDescent="0.25">
      <c r="A21" s="15" t="s">
        <v>25</v>
      </c>
      <c r="C21" s="31">
        <f>C19*80%</f>
        <v>2755200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1230000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7175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R30" sqref="R3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698</v>
      </c>
      <c r="C2" s="4">
        <f t="shared" ref="C2:C16" si="1">B2*1.2</f>
        <v>837.6</v>
      </c>
      <c r="D2" s="4">
        <f t="shared" ref="D2:D16" si="2">C2*1.2</f>
        <v>1005.12</v>
      </c>
      <c r="E2" s="5">
        <f t="shared" ref="E2:E16" si="3">R2</f>
        <v>3935000</v>
      </c>
      <c r="F2" s="4">
        <f t="shared" ref="F2:F15" si="4">ROUND((E2/B2),0)</f>
        <v>5638</v>
      </c>
      <c r="G2" s="4">
        <f t="shared" ref="G2:G15" si="5">ROUND((E2/C2),0)</f>
        <v>4698</v>
      </c>
      <c r="H2" s="4">
        <f t="shared" ref="H2:H15" si="6">ROUND((E2/D2),0)</f>
        <v>3915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698</v>
      </c>
      <c r="R2" s="2">
        <v>3935000</v>
      </c>
      <c r="S2" s="2" t="s">
        <v>84</v>
      </c>
    </row>
    <row r="3" spans="1:19" x14ac:dyDescent="0.25">
      <c r="A3" s="4">
        <v>2</v>
      </c>
      <c r="B3" s="4">
        <f t="shared" si="0"/>
        <v>608.27363999999989</v>
      </c>
      <c r="C3" s="4">
        <f t="shared" si="1"/>
        <v>729.92836799999986</v>
      </c>
      <c r="D3" s="4">
        <f t="shared" si="2"/>
        <v>875.91404159999979</v>
      </c>
      <c r="E3" s="5">
        <f t="shared" si="3"/>
        <v>3380000</v>
      </c>
      <c r="F3" s="4">
        <f t="shared" si="4"/>
        <v>5557</v>
      </c>
      <c r="G3" s="4">
        <f t="shared" si="5"/>
        <v>4631</v>
      </c>
      <c r="H3" s="4">
        <f t="shared" si="6"/>
        <v>3859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>56.51*10.764</f>
        <v>608.27363999999989</v>
      </c>
      <c r="R3" s="2">
        <v>3380000</v>
      </c>
      <c r="S3" s="2" t="s">
        <v>85</v>
      </c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ref="Q2:Q10" si="10">P4/1.2</f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83</v>
      </c>
      <c r="G28" s="52">
        <v>492</v>
      </c>
    </row>
    <row r="29" spans="1:19" s="10" customFormat="1" x14ac:dyDescent="0.25">
      <c r="C29" s="67" t="s">
        <v>1</v>
      </c>
      <c r="D29" s="67"/>
      <c r="F29" s="52" t="s">
        <v>71</v>
      </c>
      <c r="G29" s="52">
        <v>541</v>
      </c>
      <c r="H29" s="10">
        <f>G29/G28</f>
        <v>1.0995934959349594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2024-12-16T11:36:04Z</dcterms:modified>
</cp:coreProperties>
</file>