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JItendra Jadhav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D31" i="23"/>
  <c r="G16" i="40" l="1"/>
  <c r="G14" i="40"/>
  <c r="G13" i="40"/>
  <c r="G12" i="40"/>
  <c r="D30" i="23" l="1"/>
  <c r="D29" i="23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<sst xmlns="http://schemas.openxmlformats.org/spreadsheetml/2006/main" count="130" uniqueCount="99">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</sst>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354024</xdr:colOff>
      <xdr:row>0</xdr:row>
      <xdr:rowOff>161925</xdr:rowOff>
    </xdr:from>
    <xdr:to>
      <xdr:col>9</xdr:col>
      <xdr:colOff>113474</xdr:colOff>
      <xdr:row>23</xdr:row>
      <xdr:rowOff>104094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24" y="161925"/>
          <a:ext cx="5245850" cy="4323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37700</v>
      </c>
      <c r="D10" s="56" t="s">
        <v>61</v>
      </c>
      <c r="E10" s="57">
        <f>ROUND(C10/10.764,0)</f>
        <v>3502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757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1514000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2651014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G16" sqref="G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2800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4500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94</v>
      </c>
      <c r="B18" s="7"/>
      <c r="C18" s="72">
        <v>757</v>
      </c>
      <c r="D18" s="72"/>
      <c r="E18" s="73"/>
      <c r="F18" s="74"/>
      <c r="G18" s="74"/>
    </row>
    <row r="19" spans="1:8">
      <c r="A19" s="15"/>
      <c r="B19" s="6"/>
      <c r="C19" s="29">
        <f>C18*C16</f>
        <v>3406500</v>
      </c>
      <c r="D19" s="74" t="s">
        <v>68</v>
      </c>
      <c r="E19" s="29"/>
      <c r="F19" s="74"/>
      <c r="G19" s="74"/>
    </row>
    <row r="20" spans="1:8">
      <c r="A20" s="15"/>
      <c r="B20" s="118">
        <f>C20*0.8</f>
        <v>2452680</v>
      </c>
      <c r="C20" s="30">
        <f>C19*90%</f>
        <v>3065850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2725200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1514000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7096.875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64.59</v>
      </c>
      <c r="D29" s="117">
        <f>C29*10.764</f>
        <v>695.24675999999999</v>
      </c>
    </row>
    <row r="30" spans="1:8">
      <c r="C30" s="16">
        <v>14.4</v>
      </c>
      <c r="D30" s="117">
        <f>C30*10.764</f>
        <v>155.0016</v>
      </c>
      <c r="E30" s="117"/>
    </row>
    <row r="31" spans="1:8">
      <c r="C31"/>
      <c r="D31" s="119">
        <f>D30*0.4</f>
        <v>62.000640000000004</v>
      </c>
      <c r="E31" s="117"/>
    </row>
    <row r="32" spans="1:8">
      <c r="C32"/>
      <c r="D32" s="119">
        <f>D29+D31</f>
        <v>757.24739999999997</v>
      </c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2024-12-12T12:20:10Z</dcterms:modified>
</cp:coreProperties>
</file>