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Panchak\"/>
    </mc:Choice>
  </mc:AlternateContent>
  <bookViews>
    <workbookView xWindow="0" yWindow="0" windowWidth="15360" windowHeight="7755"/>
  </bookViews>
  <sheets>
    <sheet name="Calculation" sheetId="1" r:id="rId1"/>
    <sheet name="Listing1" sheetId="6" r:id="rId2"/>
    <sheet name="Listing2" sheetId="3" r:id="rId3"/>
    <sheet name="IGR" sheetId="8" r:id="rId4"/>
  </sheets>
  <calcPr calcId="152511"/>
</workbook>
</file>

<file path=xl/calcChain.xml><?xml version="1.0" encoding="utf-8"?>
<calcChain xmlns="http://schemas.openxmlformats.org/spreadsheetml/2006/main">
  <c r="D52" i="1" l="1"/>
  <c r="D51" i="1"/>
  <c r="G28" i="6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6" i="1" s="1"/>
  <c r="C4" i="1"/>
  <c r="I7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L7" i="1" l="1"/>
  <c r="L27" i="1" s="1"/>
  <c r="C43" i="1"/>
  <c r="C44" i="1" s="1"/>
  <c r="C45" i="1" s="1"/>
  <c r="C36" i="1" l="1"/>
  <c r="C37" i="1" s="1"/>
  <c r="C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<sst xmlns="http://schemas.openxmlformats.org/spreadsheetml/2006/main" count="27" uniqueCount="24">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</sst>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</xdr:row>
      <xdr:rowOff>115033</xdr:rowOff>
    </xdr:from>
    <xdr:to>
      <xdr:col>9</xdr:col>
      <xdr:colOff>417634</xdr:colOff>
      <xdr:row>22</xdr:row>
      <xdr:rowOff>733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686533"/>
          <a:ext cx="5719396" cy="3505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12</xdr:row>
      <xdr:rowOff>85725</xdr:rowOff>
    </xdr:from>
    <xdr:to>
      <xdr:col>9</xdr:col>
      <xdr:colOff>371475</xdr:colOff>
      <xdr:row>30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71725"/>
          <a:ext cx="5734050" cy="34766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151484</xdr:colOff>
      <xdr:row>1</xdr:row>
      <xdr:rowOff>47625</xdr:rowOff>
    </xdr:from>
    <xdr:to>
      <xdr:col>8</xdr:col>
      <xdr:colOff>427818</xdr:colOff>
      <xdr:row>21</xdr:row>
      <xdr:rowOff>189881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84" y="238125"/>
          <a:ext cx="5153134" cy="39522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D23" activePane="bottomRight" state="frozen"/>
      <selection pane="topRight" activeCell="D1" sqref="D1"/>
      <selection pane="bottomLeft" activeCell="A6" sqref="A6"/>
      <selection pane="bottomRight" activeCell="G36" sqref="G36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844</v>
      </c>
      <c r="E2" s="4"/>
      <c r="F2" s="4"/>
      <c r="G2" s="23"/>
      <c r="H2" s="1"/>
    </row>
    <row r="3" spans="1:15" x14ac:dyDescent="0.3">
      <c r="B3" s="22" t="s">
        <v>10</v>
      </c>
      <c r="C3" s="25">
        <v>38500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32494000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0</v>
      </c>
      <c r="D7" s="35">
        <v>0</v>
      </c>
      <c r="E7" s="35">
        <v>0</v>
      </c>
      <c r="F7" s="35">
        <v>0</v>
      </c>
      <c r="G7" s="53">
        <v>0</v>
      </c>
      <c r="H7" s="62">
        <v>0</v>
      </c>
      <c r="I7" s="63">
        <f>IF(H7&gt;=5,90*H7/F7,0)</f>
        <v>0</v>
      </c>
      <c r="J7" s="64">
        <f t="shared" ref="J7:J12" si="0">G7/100*I7</f>
        <v>0</v>
      </c>
      <c r="K7" s="64">
        <v>0</v>
      </c>
      <c r="L7" s="64">
        <f>ROUND((K7*C7),0)</f>
        <v>0</v>
      </c>
      <c r="M7" s="64">
        <f>ROUND((C7*G7),0)</f>
        <v>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0</v>
      </c>
      <c r="M27" s="15">
        <f>SUM(M7:M26)</f>
        <v>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32494000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0</v>
      </c>
      <c r="D36" s="74"/>
      <c r="E36" s="17"/>
      <c r="F36" s="80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32494000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30869300</v>
      </c>
      <c r="D38" s="30"/>
      <c r="E38" s="81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25995200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25995200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25995200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0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M27*0.85</f>
        <v>0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3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3:14" x14ac:dyDescent="0.3">
      <c r="E50" s="78"/>
      <c r="F50" s="37"/>
      <c r="G50" s="37"/>
      <c r="H50" s="37"/>
      <c r="I50" s="27"/>
      <c r="J50" s="37"/>
      <c r="K50" s="40"/>
      <c r="L50" s="37"/>
      <c r="M50" s="39"/>
      <c r="N50" s="37"/>
    </row>
    <row r="51" spans="3:14" x14ac:dyDescent="0.3">
      <c r="C51" s="1">
        <v>7500</v>
      </c>
      <c r="D51" s="73">
        <f>C51/10.764</f>
        <v>696.76700111482728</v>
      </c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3:14" x14ac:dyDescent="0.3">
      <c r="C52" s="1">
        <v>26900</v>
      </c>
      <c r="D52" s="73">
        <f>C52/10.764</f>
        <v>2499.0709773318472</v>
      </c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3:14" x14ac:dyDescent="0.3">
      <c r="E53" s="27"/>
      <c r="F53" s="78"/>
      <c r="G53" s="37"/>
      <c r="H53" s="37"/>
      <c r="I53" s="27"/>
      <c r="J53" s="37"/>
      <c r="K53" s="40"/>
      <c r="L53" s="37"/>
      <c r="M53" s="39"/>
      <c r="N53" s="37"/>
    </row>
    <row r="54" spans="3:14" x14ac:dyDescent="0.3">
      <c r="E54" s="27"/>
      <c r="F54" s="78"/>
      <c r="G54" s="37"/>
      <c r="H54" s="37"/>
      <c r="I54" s="27"/>
      <c r="J54" s="37"/>
      <c r="K54" s="40"/>
      <c r="L54" s="37"/>
      <c r="M54" s="39"/>
      <c r="N54" s="37"/>
    </row>
    <row r="55" spans="3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3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3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3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3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3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3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3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3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3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8:G28"/>
  <sheetViews>
    <sheetView topLeftCell="A3" zoomScaleNormal="100" workbookViewId="0">
      <selection activeCell="K14" sqref="K14"/>
    </sheetView>
  </sheetViews>
  <sheetFormatPr defaultRowHeight="15" x14ac:dyDescent="0.25"/>
  <sheetData>
    <row r="28" spans="6:7" x14ac:dyDescent="0.25">
      <c r="F28">
        <v>67.141999999999996</v>
      </c>
      <c r="G28">
        <f>F28*10.764</f>
        <v>722.71648799999991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6"/>
  <sheetViews>
    <sheetView topLeftCell="A13" workbookViewId="0">
      <selection activeCell="L23" sqref="L23"/>
    </sheetView>
  </sheetViews>
  <sheetFormatPr defaultRowHeight="15" x14ac:dyDescent="0.25"/>
  <sheetData>
    <row r="26" spans="4:4" x14ac:dyDescent="0.25">
      <c r="D26" s="7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F22"/>
  <sheetViews>
    <sheetView workbookViewId="0">
      <selection activeCell="H2" sqref="H2"/>
    </sheetView>
  </sheetViews>
  <sheetFormatPr defaultRowHeight="15" x14ac:dyDescent="0.25"/>
  <sheetData>
    <row r="3" spans="6:6" x14ac:dyDescent="0.25">
      <c r="F3" s="77"/>
    </row>
    <row r="4" spans="6:6" x14ac:dyDescent="0.25">
      <c r="F4" s="77"/>
    </row>
    <row r="5" spans="6:6" x14ac:dyDescent="0.25">
      <c r="F5" s="77"/>
    </row>
    <row r="6" spans="6:6" x14ac:dyDescent="0.25">
      <c r="F6" s="77"/>
    </row>
    <row r="7" spans="6:6" x14ac:dyDescent="0.25">
      <c r="F7" s="77"/>
    </row>
    <row r="9" spans="6:6" x14ac:dyDescent="0.25">
      <c r="F9" s="77"/>
    </row>
    <row r="10" spans="6:6" x14ac:dyDescent="0.25">
      <c r="F10" s="77"/>
    </row>
    <row r="11" spans="6:6" x14ac:dyDescent="0.25">
      <c r="F11" s="77"/>
    </row>
    <row r="12" spans="6:6" x14ac:dyDescent="0.25">
      <c r="F12" s="77"/>
    </row>
    <row r="13" spans="6:6" x14ac:dyDescent="0.25">
      <c r="F13" s="77"/>
    </row>
    <row r="14" spans="6:6" x14ac:dyDescent="0.25">
      <c r="F14" s="77"/>
    </row>
    <row r="15" spans="6:6" x14ac:dyDescent="0.25">
      <c r="F15" s="77"/>
    </row>
    <row r="16" spans="6:6" x14ac:dyDescent="0.25">
      <c r="F16" s="77"/>
    </row>
    <row r="18" spans="6:6" x14ac:dyDescent="0.25">
      <c r="F18" s="77"/>
    </row>
    <row r="21" spans="6:6" x14ac:dyDescent="0.25">
      <c r="F21" s="77"/>
    </row>
    <row r="22" spans="6:6" x14ac:dyDescent="0.25">
      <c r="F22" s="7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Calculation</vt:lpstr>
      <vt:lpstr>Listing1</vt:lpstr>
      <vt:lpstr>Listing2</vt:lpstr>
      <vt:lpstr>IGR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2024-12-11T08:56:43Z</dcterms:modified>
</cp:coreProperties>
</file>