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MB" sheetId="8" r:id="rId4"/>
  </sheets>
  <calcPr calcId="124519"/>
</workbook>
</file>

<file path=xl/calcChain.xml><?xml version="1.0" encoding="utf-8"?>
<calcChain xmlns="http://schemas.openxmlformats.org/spreadsheetml/2006/main">
  <c r="C38" i="1"/>
  <c r="C42"/>
  <c r="I51" l="1"/>
  <c r="I50"/>
  <c r="G32" i="3"/>
  <c r="D18" i="6"/>
  <c r="F22" i="8"/>
  <c r="F21"/>
  <c r="F16"/>
  <c r="F18"/>
  <c r="F7"/>
  <c r="F15"/>
  <c r="F10"/>
  <c r="F11"/>
  <c r="F12"/>
  <c r="F13"/>
  <c r="F14"/>
  <c r="F9"/>
  <c r="F4"/>
  <c r="F5"/>
  <c r="F6"/>
  <c r="F3"/>
  <c r="G28" i="6" l="1"/>
  <c r="F54" i="1" l="1"/>
  <c r="F53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6" s="1"/>
  <c r="C4"/>
  <c r="I7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C43"/>
  <c r="C44" s="1"/>
  <c r="C45" s="1"/>
  <c r="C36" l="1"/>
  <c r="C37" s="1"/>
  <c r="C39" l="1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<sst xmlns="http://schemas.openxmlformats.org/spreadsheetml/2006/main" count="27" uniqueCount="24">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</sst>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599570</xdr:colOff>
      <xdr:row>3</xdr:row>
      <xdr:rowOff>161925</xdr:rowOff>
    </xdr:from>
    <xdr:to>
      <xdr:col>6</xdr:col>
      <xdr:colOff>76199</xdr:colOff>
      <xdr:row>14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9570" y="733425"/>
          <a:ext cx="3134229" cy="2066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152400</xdr:rowOff>
    </xdr:from>
    <xdr:to>
      <xdr:col>10</xdr:col>
      <xdr:colOff>428625</xdr:colOff>
      <xdr:row>27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2247900"/>
          <a:ext cx="5734050" cy="3067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I23" activePane="bottomRight" state="frozen"/>
      <selection pane="topRight" activeCell="D1" sqref="D1"/>
      <selection pane="bottomLeft" activeCell="A6" sqref="A6"/>
      <selection pane="bottomRight" activeCell="C42" sqref="C42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280.61</v>
      </c>
      <c r="E2" s="4"/>
      <c r="F2" s="4"/>
      <c r="G2" s="23"/>
      <c r="H2" s="1"/>
    </row>
    <row r="3" spans="1:15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6033115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47.31</v>
      </c>
      <c r="D7" s="35">
        <v>2018</v>
      </c>
      <c r="E7" s="35">
        <v>2024</v>
      </c>
      <c r="F7" s="35">
        <v>60</v>
      </c>
      <c r="G7" s="53">
        <v>10500</v>
      </c>
      <c r="H7" s="62">
        <v>4</v>
      </c>
      <c r="I7" s="63">
        <f>IF(H7&gt;=5,90*H7/F7,0)</f>
        <v>0</v>
      </c>
      <c r="J7" s="64">
        <f t="shared" ref="J7:J12" si="0">G7/100*I7</f>
        <v>0</v>
      </c>
      <c r="K7" s="64">
        <v>10500</v>
      </c>
      <c r="L7" s="64">
        <f>ROUND((K7*C7),0)</f>
        <v>496755</v>
      </c>
      <c r="M7" s="64">
        <f>ROUND((C7*G7),0)</f>
        <v>496755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496755</v>
      </c>
      <c r="M27" s="15">
        <f>SUM(M7:M26)</f>
        <v>496755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6033115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496755</v>
      </c>
      <c r="D36" s="74"/>
      <c r="E36" s="17"/>
      <c r="F36" s="80"/>
      <c r="G36" s="17"/>
      <c r="H36" s="18"/>
      <c r="I36" s="16"/>
      <c r="K36" s="18"/>
    </row>
    <row r="37" spans="2:15">
      <c r="B37" s="11" t="s">
        <v>12</v>
      </c>
      <c r="C37" s="65">
        <f>C35+C36</f>
        <v>6529870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ROUND((C37*0.85),0)</f>
        <v>5550390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5223896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5223896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ROUND((C37*0.7),0)</f>
        <v>4570909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358905.48749999999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422241.75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>
      <c r="C50" s="1">
        <v>2500</v>
      </c>
      <c r="E50" s="78"/>
      <c r="F50" s="37"/>
      <c r="G50" s="37"/>
      <c r="H50" s="37">
        <v>2500</v>
      </c>
      <c r="I50" s="27">
        <f>C50*10.764</f>
        <v>26910</v>
      </c>
      <c r="J50" s="37"/>
      <c r="K50" s="40"/>
      <c r="L50" s="37"/>
      <c r="M50" s="39"/>
      <c r="N50" s="37"/>
    </row>
    <row r="51" spans="3:14">
      <c r="C51" s="1">
        <v>3000</v>
      </c>
      <c r="E51" s="27"/>
      <c r="F51" s="37"/>
      <c r="G51" s="37"/>
      <c r="H51" s="38">
        <v>3000</v>
      </c>
      <c r="I51" s="27">
        <f>C51*10.764</f>
        <v>32291.999999999996</v>
      </c>
      <c r="J51" s="37"/>
      <c r="K51" s="40"/>
      <c r="L51" s="37"/>
      <c r="M51" s="39"/>
      <c r="N51" s="37"/>
    </row>
    <row r="52" spans="3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3:14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3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7:G28"/>
  <sheetViews>
    <sheetView topLeftCell="A4" zoomScale="130" zoomScaleNormal="130" workbookViewId="0">
      <selection activeCell="F19" sqref="F19"/>
    </sheetView>
  </sheetViews>
  <sheetFormatPr defaultRowHeight="15"/>
  <sheetData>
    <row r="17" spans="4:7">
      <c r="D17">
        <v>3600000</v>
      </c>
    </row>
    <row r="18" spans="4:7">
      <c r="D18">
        <f>D17/1410</f>
        <v>2553.1914893617022</v>
      </c>
    </row>
    <row r="28" spans="4:7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6:G32"/>
  <sheetViews>
    <sheetView topLeftCell="A13" workbookViewId="0">
      <selection activeCell="H34" sqref="H34"/>
    </sheetView>
  </sheetViews>
  <sheetFormatPr defaultRowHeight="15"/>
  <sheetData>
    <row r="26" spans="4:7">
      <c r="D26" s="77"/>
    </row>
    <row r="31" spans="4:7">
      <c r="G31">
        <v>54000000</v>
      </c>
    </row>
    <row r="32" spans="4:7">
      <c r="G32">
        <f>G31/1800</f>
        <v>30000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3:F22"/>
  <sheetViews>
    <sheetView topLeftCell="A4" workbookViewId="0">
      <selection activeCell="H18" sqref="H18"/>
    </sheetView>
  </sheetViews>
  <sheetFormatPr defaultRowHeight="15"/>
  <sheetData>
    <row r="3" spans="4:6">
      <c r="D3">
        <v>17.920000000000002</v>
      </c>
      <c r="E3">
        <v>10.78</v>
      </c>
      <c r="F3" s="77">
        <f>E3*D3</f>
        <v>193.17760000000001</v>
      </c>
    </row>
    <row r="4" spans="4:6">
      <c r="D4">
        <v>10.8</v>
      </c>
      <c r="E4">
        <v>11.75</v>
      </c>
      <c r="F4" s="77">
        <f t="shared" ref="F4:F6" si="0">E4*D4</f>
        <v>126.9</v>
      </c>
    </row>
    <row r="5" spans="4:6">
      <c r="D5">
        <v>5.74</v>
      </c>
      <c r="E5">
        <v>5.73</v>
      </c>
      <c r="F5" s="77">
        <f t="shared" si="0"/>
        <v>32.890200000000007</v>
      </c>
    </row>
    <row r="6" spans="4:6">
      <c r="D6">
        <v>3.74</v>
      </c>
      <c r="E6">
        <v>10.83</v>
      </c>
      <c r="F6" s="77">
        <f t="shared" si="0"/>
        <v>40.504200000000004</v>
      </c>
    </row>
    <row r="7" spans="4:6">
      <c r="F7" s="77">
        <f>SUM(F3:F6)</f>
        <v>393.47200000000004</v>
      </c>
    </row>
    <row r="9" spans="4:6">
      <c r="D9">
        <v>10.85</v>
      </c>
      <c r="E9">
        <v>14.59</v>
      </c>
      <c r="F9" s="77">
        <f>E9*D9</f>
        <v>158.3015</v>
      </c>
    </row>
    <row r="10" spans="4:6">
      <c r="D10">
        <v>10.81</v>
      </c>
      <c r="E10">
        <v>11.84</v>
      </c>
      <c r="F10" s="77">
        <f t="shared" ref="F10:F14" si="1">E10*D10</f>
        <v>127.99040000000001</v>
      </c>
    </row>
    <row r="11" spans="4:6">
      <c r="D11">
        <v>5.36</v>
      </c>
      <c r="E11">
        <v>5.78</v>
      </c>
      <c r="F11" s="77">
        <f t="shared" si="1"/>
        <v>30.980800000000002</v>
      </c>
    </row>
    <row r="12" spans="4:6">
      <c r="D12">
        <v>10.82</v>
      </c>
      <c r="E12">
        <v>7.06</v>
      </c>
      <c r="F12" s="77">
        <f t="shared" si="1"/>
        <v>76.389200000000002</v>
      </c>
    </row>
    <row r="13" spans="4:6">
      <c r="D13">
        <v>2.8</v>
      </c>
      <c r="E13">
        <v>5.36</v>
      </c>
      <c r="F13" s="77">
        <f t="shared" si="1"/>
        <v>15.007999999999999</v>
      </c>
    </row>
    <row r="14" spans="4:6">
      <c r="D14">
        <v>10.85</v>
      </c>
      <c r="E14">
        <v>7.6</v>
      </c>
      <c r="F14" s="77">
        <f t="shared" si="1"/>
        <v>82.46</v>
      </c>
    </row>
    <row r="15" spans="4:6">
      <c r="F15" s="77">
        <f>SUM(F9:F14)</f>
        <v>491.12989999999996</v>
      </c>
    </row>
    <row r="16" spans="4:6">
      <c r="F16" s="77">
        <f>F7+F15</f>
        <v>884.6019</v>
      </c>
    </row>
    <row r="18" spans="4:6">
      <c r="D18">
        <v>10.23</v>
      </c>
      <c r="E18">
        <v>10.85</v>
      </c>
      <c r="F18" s="77">
        <f>E18*D18</f>
        <v>110.99550000000001</v>
      </c>
    </row>
    <row r="21" spans="4:6">
      <c r="D21">
        <v>4.7</v>
      </c>
      <c r="E21">
        <v>10.8</v>
      </c>
      <c r="F21" s="77">
        <f>E21*D21</f>
        <v>50.760000000000005</v>
      </c>
    </row>
    <row r="22" spans="4:6">
      <c r="D22">
        <v>10.78</v>
      </c>
      <c r="E22">
        <v>5.5</v>
      </c>
      <c r="F22" s="77">
        <f>E22*D22</f>
        <v>59.29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2024-12-10T09:19:57Z</dcterms:modified>
</cp:coreProperties>
</file>