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P2"/>
  <c r="B2" s="1"/>
  <c r="J2"/>
  <c r="I2"/>
  <c r="E2"/>
  <c r="A2"/>
  <c r="F4" l="1"/>
  <c r="C4"/>
  <c r="F8"/>
  <c r="C8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F12"/>
  <c r="C12"/>
  <c r="C18" i="25"/>
  <c r="N8" i="24"/>
  <c r="N7"/>
  <c r="N6"/>
  <c r="N5"/>
  <c r="G13" i="4" l="1"/>
  <c r="D13"/>
  <c r="H13" s="1"/>
  <c r="D5"/>
  <c r="H5" s="1"/>
  <c r="G5"/>
  <c r="D10"/>
  <c r="H10" s="1"/>
  <c r="G10"/>
  <c r="D2"/>
  <c r="H2" s="1"/>
  <c r="G2"/>
  <c r="G11"/>
  <c r="D11"/>
  <c r="H11" s="1"/>
  <c r="G3"/>
  <c r="D3"/>
  <c r="H3" s="1"/>
  <c r="D4"/>
  <c r="H4" s="1"/>
  <c r="G4"/>
  <c r="D12"/>
  <c r="H12" s="1"/>
  <c r="G12"/>
  <c r="D9"/>
  <c r="H9" s="1"/>
  <c r="G9"/>
  <c r="G14"/>
  <c r="D14"/>
  <c r="H14" s="1"/>
  <c r="D6"/>
  <c r="H6" s="1"/>
  <c r="G6"/>
  <c r="G15"/>
  <c r="D15"/>
  <c r="H15" s="1"/>
  <c r="G7"/>
  <c r="D7"/>
  <c r="H7" s="1"/>
  <c r="G8"/>
  <c r="D8"/>
  <c r="H8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<sst xmlns="http://schemas.openxmlformats.org/spreadsheetml/2006/main" count="130" uniqueCount="99">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</sst>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8283</xdr:rowOff>
    </xdr:from>
    <xdr:to>
      <xdr:col>14</xdr:col>
      <xdr:colOff>523875</xdr:colOff>
      <xdr:row>35</xdr:row>
      <xdr:rowOff>151158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0283"/>
          <a:ext cx="9104658" cy="57998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</xdr:row>
      <xdr:rowOff>142875</xdr:rowOff>
    </xdr:from>
    <xdr:to>
      <xdr:col>15</xdr:col>
      <xdr:colOff>371475</xdr:colOff>
      <xdr:row>37</xdr:row>
      <xdr:rowOff>152400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285875"/>
          <a:ext cx="9439275" cy="5915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133350</xdr:colOff>
      <xdr:row>30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229350" cy="5734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33635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31600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31600</v>
      </c>
      <c r="D5" s="57" t="s">
        <v>61</v>
      </c>
      <c r="E5" s="58">
        <f>ROUND(C5/10.764,0)</f>
        <v>2936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8700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22900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22900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31600</v>
      </c>
      <c r="D10" s="57" t="s">
        <v>61</v>
      </c>
      <c r="E10" s="58">
        <f>ROUND(C10/10.764,0)</f>
        <v>2936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420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1233120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840000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4" workbookViewId="0">
      <selection activeCell="C20" sqref="C20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5600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3600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94</v>
      </c>
      <c r="B18" s="7"/>
      <c r="C18" s="74">
        <v>382</v>
      </c>
      <c r="D18" s="74"/>
      <c r="E18" s="75"/>
      <c r="F18" s="76"/>
      <c r="G18" s="76"/>
    </row>
    <row r="19" spans="1:7">
      <c r="A19" s="15"/>
      <c r="B19" s="6"/>
      <c r="C19" s="30">
        <f>C18*C16</f>
        <v>2139200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182901600</v>
      </c>
      <c r="C20" s="31">
        <f>C19*95%</f>
        <v>2032240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1711360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764000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4456.666666666667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2" sqref="P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780</v>
      </c>
      <c r="C2" s="4">
        <f t="shared" ref="C2:C15" si="2">B2*1.2</f>
        <v>936</v>
      </c>
      <c r="D2" s="4">
        <f t="shared" ref="D2:D15" si="3">C2*1.2</f>
        <v>1123.2</v>
      </c>
      <c r="E2" s="5">
        <f t="shared" ref="E2:E15" si="4">R2</f>
        <v>3820000</v>
      </c>
      <c r="F2" s="4">
        <f t="shared" ref="F2:F15" si="5">ROUND((E2/B2),0)</f>
        <v>4897</v>
      </c>
      <c r="G2" s="4">
        <f t="shared" ref="G2:G15" si="6">ROUND((E2/C2),0)</f>
        <v>4081</v>
      </c>
      <c r="H2" s="4">
        <f t="shared" ref="H2:H15" si="7">ROUND((E2/D2),0)</f>
        <v>3401</v>
      </c>
      <c r="I2" s="4">
        <f t="shared" ref="I2:I15" si="8">T2</f>
        <v>0</v>
      </c>
      <c r="J2" s="4">
        <f t="shared" ref="J2:J15" si="9">U2</f>
        <v>0</v>
      </c>
      <c r="K2" s="73"/>
      <c r="L2" s="73"/>
      <c r="M2" s="73"/>
      <c r="N2" s="73"/>
      <c r="O2" s="73">
        <v>0</v>
      </c>
      <c r="P2" s="73">
        <f t="shared" ref="P2:P5" si="10">O2/1.2</f>
        <v>0</v>
      </c>
      <c r="Q2" s="73">
        <v>780</v>
      </c>
      <c r="R2" s="2">
        <v>3820000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381</v>
      </c>
      <c r="C3" s="4">
        <f t="shared" si="2"/>
        <v>457.2</v>
      </c>
      <c r="D3" s="4">
        <f t="shared" si="3"/>
        <v>548.64</v>
      </c>
      <c r="E3" s="5">
        <f t="shared" si="4"/>
        <v>1998000</v>
      </c>
      <c r="F3" s="4">
        <f t="shared" si="5"/>
        <v>5244</v>
      </c>
      <c r="G3" s="4">
        <f t="shared" si="6"/>
        <v>4370</v>
      </c>
      <c r="H3" s="4">
        <f t="shared" si="7"/>
        <v>3642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f t="shared" si="10"/>
        <v>0</v>
      </c>
      <c r="Q3" s="73">
        <v>381</v>
      </c>
      <c r="R3" s="2">
        <v>1998000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ref="Q4:Q15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 t="shared" si="10"/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>O7/1.2</f>
        <v>0</v>
      </c>
      <c r="Q7" s="73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ref="P8:P13" si="12">O8/1.2</f>
        <v>0</v>
      </c>
      <c r="Q8" s="73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2"/>
        <v>0</v>
      </c>
      <c r="Q9" s="73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 t="shared" si="12"/>
        <v>0</v>
      </c>
      <c r="Q10" s="73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 t="shared" si="12"/>
        <v>0</v>
      </c>
      <c r="Q11" s="73">
        <f t="shared" si="1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3"/>
      <c r="L12" s="73"/>
      <c r="M12" s="73"/>
      <c r="N12" s="73"/>
      <c r="O12" s="73">
        <v>0</v>
      </c>
      <c r="P12" s="73">
        <f t="shared" si="12"/>
        <v>0</v>
      </c>
      <c r="Q12" s="73">
        <f t="shared" si="11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3"/>
      <c r="L13" s="73"/>
      <c r="M13" s="73"/>
      <c r="N13" s="73"/>
      <c r="O13" s="73">
        <v>0</v>
      </c>
      <c r="P13" s="73">
        <f t="shared" si="12"/>
        <v>0</v>
      </c>
      <c r="Q13" s="73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11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3">
        <v>0</v>
      </c>
      <c r="P19" s="73">
        <f>O19/1.2</f>
        <v>0</v>
      </c>
      <c r="Q19" s="73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11:E34"/>
  <sheetViews>
    <sheetView topLeftCell="A5" workbookViewId="0">
      <selection activeCell="G8" sqref="G8"/>
    </sheetView>
  </sheetViews>
  <sheetFormatPr defaultRowHeight="15"/>
  <sheetData>
    <row r="11" spans="5:5" ht="16.5">
      <c r="E11" s="39"/>
    </row>
    <row r="33" ht="9" customHeight="1"/>
    <row r="34" hidden="1"/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85" zoomScaleNormal="85" workbookViewId="0">
      <selection activeCell="H14" sqref="H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2024-12-06T07:28:28Z</dcterms:modified>
</cp:coreProperties>
</file>