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mol Gangurde\"/>
    </mc:Choice>
  </mc:AlternateContent>
  <bookViews>
    <workbookView xWindow="0" yWindow="0" windowWidth="15360" windowHeight="775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IGR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3" l="1"/>
  <c r="C18" i="25" l="1"/>
  <c r="Q4" i="4" l="1"/>
  <c r="P3" i="4"/>
  <c r="Q3" i="4" s="1"/>
  <c r="P16" i="4"/>
  <c r="Q2" i="4" l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<sst xmlns="http://schemas.openxmlformats.org/spreadsheetml/2006/main" count="129" uniqueCount="99">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</sst>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166" fontId="7" fillId="0" borderId="0" xfId="0" applyNumberFormat="1" applyFont="1"/>
    <xf numFmtId="167" fontId="0" fillId="0" borderId="0" xfId="0" applyNumberFormat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10</xdr:col>
      <xdr:colOff>295275</xdr:colOff>
      <xdr:row>21</xdr:row>
      <xdr:rowOff>95250</xdr:rowOff>
    </xdr:to>
    <xdr:pic>
      <xdr:nvPicPr>
        <xdr:cNvPr id="3" name="Picture 2" descr="im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6391275" cy="392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10</xdr:col>
      <xdr:colOff>447675</xdr:colOff>
      <xdr:row>21</xdr:row>
      <xdr:rowOff>38100</xdr:rowOff>
    </xdr:to>
    <xdr:pic>
      <xdr:nvPicPr>
        <xdr:cNvPr id="3" name="Picture 2" descr="im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6391275" cy="392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265905</xdr:colOff>
      <xdr:row>30</xdr:row>
      <xdr:rowOff>85071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6361905" cy="5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42035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40000</v>
      </c>
      <c r="D3" s="40"/>
      <c r="E3" s="40"/>
      <c r="F3" s="40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0" t="s">
        <v>81</v>
      </c>
      <c r="C5" s="55">
        <f>C3+C4</f>
        <v>40000</v>
      </c>
      <c r="D5" s="56" t="s">
        <v>61</v>
      </c>
      <c r="E5" s="57">
        <f>ROUND(C5/10.764,0)</f>
        <v>3716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82</v>
      </c>
      <c r="C6" s="51">
        <v>9750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83</v>
      </c>
      <c r="C7" s="55">
        <f>C5-C6</f>
        <v>30250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84</v>
      </c>
      <c r="C8" s="99">
        <v>0.28000000000000003</v>
      </c>
      <c r="D8" s="100">
        <f>1-C8</f>
        <v>0.72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85</v>
      </c>
      <c r="C9" s="73"/>
      <c r="D9" s="55">
        <f>ROUND(C7*D8,0)</f>
        <v>21780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86</v>
      </c>
      <c r="C10" s="55">
        <f>C6+D9</f>
        <v>31530</v>
      </c>
      <c r="D10" s="56" t="s">
        <v>61</v>
      </c>
      <c r="E10" s="57">
        <f>ROUND(C10/10.764,0)</f>
        <v>2929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1996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v>28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6">
        <f>60-C14</f>
        <v>32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186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544794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372000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E13" sqref="E13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8"/>
      <c r="C3" s="19">
        <v>10000</v>
      </c>
      <c r="D3" s="20" t="s">
        <v>97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8000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28</v>
      </c>
      <c r="D7" s="24"/>
      <c r="F7" s="76"/>
      <c r="G7" s="76"/>
    </row>
    <row r="8" spans="1:9">
      <c r="A8" s="15" t="s">
        <v>18</v>
      </c>
      <c r="B8" s="23"/>
      <c r="C8" s="24">
        <f>C9-C7</f>
        <v>32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42</v>
      </c>
      <c r="D10" s="24"/>
      <c r="F10" s="76"/>
      <c r="G10" s="76"/>
    </row>
    <row r="11" spans="1:9">
      <c r="A11" s="15"/>
      <c r="B11" s="25"/>
      <c r="C11" s="26">
        <f>C10%</f>
        <v>0.42</v>
      </c>
      <c r="D11" s="26"/>
      <c r="F11" s="76"/>
      <c r="G11" s="76"/>
    </row>
    <row r="12" spans="1:9">
      <c r="A12" s="15" t="s">
        <v>21</v>
      </c>
      <c r="B12" s="18"/>
      <c r="C12" s="19">
        <f>C6*C11</f>
        <v>840</v>
      </c>
      <c r="D12" s="22"/>
      <c r="F12" s="76"/>
      <c r="G12" s="76"/>
    </row>
    <row r="13" spans="1:9">
      <c r="A13" s="15" t="s">
        <v>22</v>
      </c>
      <c r="B13" s="18"/>
      <c r="C13" s="19">
        <f>C6-C12</f>
        <v>1160</v>
      </c>
      <c r="D13" s="22"/>
      <c r="F13" s="76"/>
      <c r="G13" s="76"/>
    </row>
    <row r="14" spans="1:9">
      <c r="A14" s="15" t="s">
        <v>15</v>
      </c>
      <c r="B14" s="18"/>
      <c r="C14" s="19">
        <f>C5</f>
        <v>8000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9160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98</v>
      </c>
      <c r="B18" s="7"/>
      <c r="C18" s="74">
        <v>186</v>
      </c>
      <c r="D18" s="74"/>
      <c r="E18" s="75"/>
      <c r="F18" s="76"/>
      <c r="G18" s="76"/>
    </row>
    <row r="19" spans="1:9">
      <c r="A19" s="15"/>
      <c r="B19" s="6"/>
      <c r="C19" s="29">
        <f>C18*C16</f>
        <v>1703760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C20*90</f>
        <v>145671480</v>
      </c>
      <c r="C20" s="30">
        <f>C19*95%</f>
        <v>1618572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1363008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372000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3549.5</v>
      </c>
      <c r="D25" s="30"/>
    </row>
    <row r="26" spans="1:9">
      <c r="C26" s="30"/>
      <c r="D26" s="30"/>
    </row>
    <row r="27" spans="1:9">
      <c r="C27" s="30">
        <v>17.309999999999999</v>
      </c>
      <c r="D27" s="118">
        <f>C27*10.764</f>
        <v>186.32483999999997</v>
      </c>
      <c r="E27" s="119"/>
      <c r="F27" s="119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 s="120"/>
    </row>
    <row r="32" spans="1:9">
      <c r="C32"/>
      <c r="D32" s="120"/>
    </row>
    <row r="33" spans="1:4">
      <c r="C33"/>
      <c r="D33" s="120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O11" sqref="O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3" sqref="M1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11" sqref="O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26" sqref="H26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85" zoomScaleNormal="85" workbookViewId="0">
      <selection activeCell="N24" sqref="N2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2024-12-06T06:05:43Z</dcterms:modified>
</cp:coreProperties>
</file>