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Axis Bank\Aurangabad\Pravin Venkatrao Achintalwar - Bungalow\"/>
    </mc:Choice>
  </mc:AlternateContent>
  <xr:revisionPtr revIDLastSave="0" documentId="13_ncr:1_{CA35B78F-8103-4961-9B91-90B5348020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0" i="1" l="1"/>
  <c r="E10" i="1" s="1"/>
  <c r="F10" i="1" s="1"/>
  <c r="R10" i="1"/>
  <c r="N10" i="1"/>
  <c r="O10" i="1" s="1"/>
  <c r="P10" i="1" s="1"/>
  <c r="I10" i="1"/>
  <c r="H10" i="1"/>
  <c r="G10" i="1"/>
  <c r="D10" i="1"/>
  <c r="C10" i="1"/>
  <c r="B10" i="1"/>
  <c r="A10" i="1"/>
  <c r="T9" i="1"/>
  <c r="E9" i="1" s="1"/>
  <c r="F9" i="1" s="1"/>
  <c r="R9" i="1"/>
  <c r="C9" i="1" s="1"/>
  <c r="N9" i="1"/>
  <c r="O9" i="1" s="1"/>
  <c r="P9" i="1" s="1"/>
  <c r="I9" i="1"/>
  <c r="H9" i="1"/>
  <c r="G9" i="1"/>
  <c r="D9" i="1"/>
  <c r="B9" i="1"/>
  <c r="A9" i="1"/>
  <c r="T8" i="1"/>
  <c r="E8" i="1" s="1"/>
  <c r="F8" i="1" s="1"/>
  <c r="R8" i="1"/>
  <c r="N8" i="1"/>
  <c r="O8" i="1" s="1"/>
  <c r="P8" i="1" s="1"/>
  <c r="I8" i="1"/>
  <c r="H8" i="1"/>
  <c r="G8" i="1"/>
  <c r="D8" i="1"/>
  <c r="C8" i="1"/>
  <c r="B8" i="1"/>
  <c r="A8" i="1"/>
  <c r="R7" i="1"/>
  <c r="C7" i="1" s="1"/>
  <c r="N7" i="1"/>
  <c r="O7" i="1" s="1"/>
  <c r="P7" i="1" s="1"/>
  <c r="I7" i="1"/>
  <c r="H7" i="1"/>
  <c r="G7" i="1"/>
  <c r="D7" i="1"/>
  <c r="B7" i="1"/>
  <c r="A7" i="1"/>
  <c r="T7" i="1" l="1"/>
  <c r="E7" i="1" s="1"/>
  <c r="F7" i="1" s="1"/>
  <c r="U6" i="1" l="1"/>
  <c r="U5" i="1"/>
  <c r="N2" i="1" l="1"/>
  <c r="O2" i="1" s="1"/>
  <c r="P2" i="1" s="1"/>
  <c r="R2" i="1" s="1"/>
  <c r="T2" i="1" s="1"/>
  <c r="I2" i="1" l="1"/>
  <c r="I3" i="1"/>
  <c r="I4" i="1"/>
  <c r="I5" i="1"/>
  <c r="I6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Q4" i="1" s="1"/>
  <c r="T4" i="1" s="1"/>
  <c r="N5" i="1"/>
  <c r="O5" i="1" s="1"/>
  <c r="P5" i="1" s="1"/>
  <c r="R5" i="1" s="1"/>
  <c r="T5" i="1" s="1"/>
  <c r="N6" i="1"/>
  <c r="O6" i="1" s="1"/>
  <c r="P6" i="1" s="1"/>
  <c r="R6" i="1" s="1"/>
  <c r="T6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6" i="1" l="1"/>
  <c r="F16" i="1" s="1"/>
  <c r="C16" i="1"/>
  <c r="E3" i="1"/>
  <c r="F3" i="1" s="1"/>
  <c r="C3" i="1"/>
  <c r="E4" i="1"/>
  <c r="F4" i="1" s="1"/>
  <c r="C4" i="1"/>
  <c r="E6" i="1"/>
  <c r="F6" i="1" s="1"/>
  <c r="C6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<sst xmlns="http://schemas.openxmlformats.org/spreadsheetml/2006/main" count="24" uniqueCount="20">
  <si>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</si>
  <si>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</si>
  <si>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</si>
  <si>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</si>
  <si>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</si>
  <si>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</si>
  <si>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</si>
  <si>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</si>
  <si>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</si>
  <si>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</si>
  <si>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</si>
  <si>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</si>
  <si>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</si>
  <si>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</si>
  <si>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</si>
  <si>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</si>
  <si>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</si>
  <si>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Residential Bungalow No. Ground Floor, M H NO 4644 , Line Galli Pethamrpur, Village - Degloor, District - Nanded</t>
  </si>
  <si>
    <t>LB</t>
  </si>
  <si>
    <t>19.03.24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</si>
</sst>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22</xdr:row>
      <xdr:rowOff>0</xdr:rowOff>
    </xdr:from>
    <xdr:to>
      <xdr:col>25</xdr:col>
      <xdr:colOff>772434</xdr:colOff>
      <xdr:row>36</xdr:row>
      <xdr:rowOff>95636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6F2E7-8670-460F-AC53-128BA1915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025" y="4381500"/>
          <a:ext cx="6516009" cy="276263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</xdr:row>
      <xdr:rowOff>152400</xdr:rowOff>
    </xdr:from>
    <xdr:to>
      <xdr:col>16</xdr:col>
      <xdr:colOff>10868</xdr:colOff>
      <xdr:row>58</xdr:row>
      <xdr:rowOff>10382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36B3D-50DC-452A-A36B-CB7839B9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7300" y="5105400"/>
          <a:ext cx="9621593" cy="61444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6D8F61-9529-4E6B-AF66-B9DAFF52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52AD-539C-47AC-AD87-FF427F0F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A1813-FF26-4228-BF43-0A4087E5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F623C-AA8B-4B2E-86FB-61277C0C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72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9B0E0-E0B5-4F77-83D2-4D58E8642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B2ACD-3D0C-46C4-989F-1EABDF8CE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316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004C5-6452-42CC-AA45-778905337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402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5</xdr:row>
      <xdr:rowOff>161925</xdr:rowOff>
    </xdr:from>
    <xdr:to>
      <xdr:col>16</xdr:col>
      <xdr:colOff>258447</xdr:colOff>
      <xdr:row>50</xdr:row>
      <xdr:rowOff>182174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4C8F8F-CADA-4F75-9C71-BA679287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1114425"/>
          <a:ext cx="9116697" cy="8592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7779E3-921E-4346-A13A-EA9C1A61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1" workbookViewId="0">
      <selection activeCell="T16" sqref="T16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55.74136008918618</v>
      </c>
      <c r="D2">
        <f t="shared" ref="D2:D18" si="3">S2</f>
        <v>1350000</v>
      </c>
      <c r="E2">
        <f t="shared" ref="E2:E18" si="4">T2</f>
        <v>24219</v>
      </c>
      <c r="F2">
        <f t="shared" ref="F2:F18" si="5">ROUND((E2/10.764),0)</f>
        <v>2250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600</v>
      </c>
      <c r="R2" s="2">
        <f t="shared" ref="R2" si="12">Q2/10.764</f>
        <v>55.74136008918618</v>
      </c>
      <c r="S2">
        <v>1350000</v>
      </c>
      <c r="T2">
        <f t="shared" ref="T2" si="13">ROUND((S2/R2),0)</f>
        <v>24219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130.06317354143442</v>
      </c>
      <c r="D3">
        <f t="shared" si="3"/>
        <v>6500000</v>
      </c>
      <c r="E3">
        <f t="shared" si="4"/>
        <v>49976</v>
      </c>
      <c r="F3">
        <f t="shared" si="5"/>
        <v>4643</v>
      </c>
      <c r="G3" t="str">
        <f t="shared" si="6"/>
        <v>LB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1400</v>
      </c>
      <c r="R3" s="2">
        <f t="shared" ref="R3:R18" si="17">Q3/10.764</f>
        <v>130.06317354143442</v>
      </c>
      <c r="S3">
        <v>6500000</v>
      </c>
      <c r="T3">
        <f t="shared" ref="T3:T18" si="18">ROUND((S3/R3),0)</f>
        <v>49976</v>
      </c>
      <c r="U3" t="s">
        <v>18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224</v>
      </c>
      <c r="D4">
        <f t="shared" si="3"/>
        <v>3800000</v>
      </c>
      <c r="E4">
        <f t="shared" si="4"/>
        <v>16964</v>
      </c>
      <c r="F4">
        <f t="shared" si="5"/>
        <v>1576</v>
      </c>
      <c r="G4" t="str">
        <f t="shared" si="6"/>
        <v>19.03.24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ref="Q4:Q18" si="19">P4*8.99870078651798</f>
        <v>0</v>
      </c>
      <c r="R4" s="2">
        <v>224</v>
      </c>
      <c r="S4">
        <v>3800000</v>
      </c>
      <c r="T4">
        <f t="shared" si="18"/>
        <v>16964</v>
      </c>
      <c r="U4" t="s">
        <v>19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137.95986622073579</v>
      </c>
      <c r="D5">
        <f t="shared" si="3"/>
        <v>3500000</v>
      </c>
      <c r="E5">
        <f t="shared" si="4"/>
        <v>25370</v>
      </c>
      <c r="F5">
        <f t="shared" si="5"/>
        <v>2357</v>
      </c>
      <c r="G5">
        <f t="shared" si="6"/>
        <v>2356.9305091044221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1485</v>
      </c>
      <c r="R5" s="2">
        <f t="shared" si="17"/>
        <v>137.95986622073579</v>
      </c>
      <c r="S5">
        <v>3500000</v>
      </c>
      <c r="T5">
        <f t="shared" si="18"/>
        <v>25370</v>
      </c>
      <c r="U5">
        <f>T5/10.764</f>
        <v>2356.9305091044221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148.64362690449647</v>
      </c>
      <c r="D6">
        <f t="shared" si="3"/>
        <v>5000000</v>
      </c>
      <c r="E6">
        <f t="shared" si="4"/>
        <v>33638</v>
      </c>
      <c r="F6">
        <f t="shared" si="5"/>
        <v>3125</v>
      </c>
      <c r="G6">
        <f t="shared" si="6"/>
        <v>3125.046451133408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1600</v>
      </c>
      <c r="R6" s="2">
        <f t="shared" si="17"/>
        <v>148.64362690449647</v>
      </c>
      <c r="S6">
        <v>5000000</v>
      </c>
      <c r="T6">
        <f t="shared" si="18"/>
        <v>33638</v>
      </c>
      <c r="U6">
        <f>T6/10.764</f>
        <v>3125.046451133408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195.09476031215164</v>
      </c>
      <c r="D7">
        <f t="shared" si="3"/>
        <v>14100000</v>
      </c>
      <c r="E7">
        <f t="shared" si="4"/>
        <v>72273</v>
      </c>
      <c r="F7">
        <f t="shared" si="5"/>
        <v>6714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2100</v>
      </c>
      <c r="R7" s="2">
        <f t="shared" si="17"/>
        <v>195.09476031215164</v>
      </c>
      <c r="S7">
        <v>14100000</v>
      </c>
      <c r="T7">
        <f t="shared" si="18"/>
        <v>72273</v>
      </c>
      <c r="AB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135.07989594946116</v>
      </c>
      <c r="D8">
        <f t="shared" si="3"/>
        <v>10000000</v>
      </c>
      <c r="E8">
        <f t="shared" si="4"/>
        <v>74030</v>
      </c>
      <c r="F8">
        <f t="shared" si="5"/>
        <v>6878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v>1454</v>
      </c>
      <c r="R8" s="2">
        <f t="shared" si="17"/>
        <v>135.07989594946116</v>
      </c>
      <c r="S8">
        <v>10000000</v>
      </c>
      <c r="T8">
        <f t="shared" si="18"/>
        <v>74030</v>
      </c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167.22408026755855</v>
      </c>
      <c r="D9">
        <f t="shared" si="3"/>
        <v>14400000</v>
      </c>
      <c r="E9">
        <f t="shared" si="4"/>
        <v>86112</v>
      </c>
      <c r="F9">
        <f t="shared" si="5"/>
        <v>8000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v>1800</v>
      </c>
      <c r="R9" s="2">
        <f t="shared" si="17"/>
        <v>167.22408026755855</v>
      </c>
      <c r="S9">
        <v>14400000</v>
      </c>
      <c r="T9">
        <f t="shared" si="18"/>
        <v>86112</v>
      </c>
      <c r="AA9" s="3"/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111.48272017837236</v>
      </c>
      <c r="D10">
        <f t="shared" si="3"/>
        <v>7200000</v>
      </c>
      <c r="E10">
        <f t="shared" si="4"/>
        <v>64584</v>
      </c>
      <c r="F10">
        <f t="shared" si="5"/>
        <v>6000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v>1200</v>
      </c>
      <c r="R10" s="2">
        <f t="shared" si="17"/>
        <v>111.48272017837236</v>
      </c>
      <c r="S10">
        <v>7200000</v>
      </c>
      <c r="T10">
        <f t="shared" si="18"/>
        <v>64584</v>
      </c>
      <c r="Z10" s="5"/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J20" t="s">
        <v>17</v>
      </c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80DAF-0B5E-4FAE-A9A0-14D2B67DC43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ED3B9-FE9C-4D0D-8E2C-11796BBE2C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2024-11-13T06:25:01Z</dcterms:modified>
</cp:coreProperties>
</file>