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Kalwa\Hemant D. Karle\"/>
    </mc:Choice>
  </mc:AlternateContent>
  <xr:revisionPtr revIDLastSave="0" documentId="13_ncr:1_{2792E297-6297-4D96-AF0B-78B59F2931B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" i="4" l="1"/>
  <c r="J20" i="4"/>
  <c r="J30" i="4"/>
  <c r="Q12" i="4" l="1"/>
  <c r="P12" i="4"/>
  <c r="P11" i="4"/>
  <c r="Q11" i="4" s="1"/>
  <c r="Q10" i="4"/>
  <c r="Q9" i="4"/>
  <c r="Q8" i="4"/>
  <c r="Q7" i="4"/>
  <c r="Q6" i="4"/>
  <c r="P5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<sst xmlns="http://schemas.openxmlformats.org/spreadsheetml/2006/main" count="23" uniqueCount="20">
  <si>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</si>
  <si>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</si>
  <si>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</si>
  <si>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</si>
  <si>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</si>
  <si>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</si>
  <si>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</si>
  <si>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</si>
  <si>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</si>
  <si>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</si>
  <si>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</si>
  <si>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</si>
  <si>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</si>
  <si>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3, Ground Floor, Jjanki Krupa Apartment, Kalwa Road, Village - Kalwa, Taluka - Thane, District - Thane</t>
  </si>
  <si>
    <t>ca</t>
  </si>
  <si>
    <t>agreement - 08.06.21</t>
  </si>
  <si>
    <t>av</t>
  </si>
  <si>
    <t>sd</t>
  </si>
  <si>
    <t>rd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</si>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</sst>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E95BCF-0A1D-4759-837B-E39B59E6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15</xdr:col>
      <xdr:colOff>1242</xdr:colOff>
      <xdr:row>45</xdr:row>
      <xdr:rowOff>77407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731E57-9420-4D8B-A572-85491F36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0"/>
          <a:ext cx="8897592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63A764-D666-4C89-8B33-62CAC556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B90C7B-AD1E-4D03-BF0B-B571F6EEF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3950B-3092-4A9B-B96B-0CE543C73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896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87485F-2277-4706-B51D-4FFCE3FD4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953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762BC4-036A-498E-AF7C-A1D3220D9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382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F6BAA2-51E8-4341-8BAB-B714D704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O24" sqref="O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345.83333333333337</v>
      </c>
      <c r="C2" s="4">
        <f>B2*1.2</f>
        <v>415.00000000000006</v>
      </c>
      <c r="D2" s="4">
        <f t="shared" ref="D2:D13" si="2">C2*1.2</f>
        <v>498.00000000000006</v>
      </c>
      <c r="E2" s="5">
        <f t="shared" ref="E2:E13" si="3">R2</f>
        <v>2900000</v>
      </c>
      <c r="F2" s="15">
        <f t="shared" ref="F2:F13" si="4">ROUND((E2/B2),0)</f>
        <v>8386</v>
      </c>
      <c r="G2" s="10">
        <f t="shared" ref="G2:G13" si="5">ROUND((E2/C2),0)</f>
        <v>6988</v>
      </c>
      <c r="H2" s="10">
        <f t="shared" ref="H2:H13" si="6">ROUND((E2/D2),0)</f>
        <v>5823</v>
      </c>
      <c r="I2" s="4" t="e">
        <f>#REF!</f>
        <v>#REF!</v>
      </c>
      <c r="J2" s="4">
        <f t="shared" ref="J2:J13" si="7">S2</f>
        <v>0</v>
      </c>
      <c r="O2">
        <v>0</v>
      </c>
      <c r="P2">
        <v>415</v>
      </c>
      <c r="Q2">
        <f t="shared" ref="Q2:Q12" si="8">P2/1.2</f>
        <v>345.83333333333337</v>
      </c>
      <c r="R2" s="2">
        <v>2900000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415</v>
      </c>
      <c r="C3" s="4">
        <f t="shared" ref="C3:C15" si="9">B3*1.2</f>
        <v>498</v>
      </c>
      <c r="D3" s="4">
        <f t="shared" si="2"/>
        <v>597.6</v>
      </c>
      <c r="E3" s="5">
        <f t="shared" si="3"/>
        <v>3200000</v>
      </c>
      <c r="F3" s="10">
        <f t="shared" si="4"/>
        <v>7711</v>
      </c>
      <c r="G3" s="10">
        <f t="shared" si="5"/>
        <v>6426</v>
      </c>
      <c r="H3" s="10">
        <f t="shared" si="6"/>
        <v>5355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415</v>
      </c>
      <c r="R3" s="2">
        <v>3200000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252</v>
      </c>
      <c r="C4" s="4">
        <f t="shared" si="9"/>
        <v>302.39999999999998</v>
      </c>
      <c r="D4" s="4">
        <f t="shared" si="2"/>
        <v>362.87999999999994</v>
      </c>
      <c r="E4" s="16">
        <f t="shared" si="3"/>
        <v>2900000</v>
      </c>
      <c r="F4" s="10">
        <f t="shared" si="4"/>
        <v>11508</v>
      </c>
      <c r="G4" s="10">
        <f t="shared" si="5"/>
        <v>9590</v>
      </c>
      <c r="H4" s="10">
        <f t="shared" si="6"/>
        <v>7992</v>
      </c>
      <c r="I4" s="4" t="e">
        <f>#REF!</f>
        <v>#REF!</v>
      </c>
      <c r="J4" s="4">
        <f t="shared" si="7"/>
        <v>0</v>
      </c>
      <c r="O4">
        <v>0</v>
      </c>
      <c r="P4">
        <f t="shared" ref="P4" si="11">O4/1.2</f>
        <v>0</v>
      </c>
      <c r="Q4">
        <v>252</v>
      </c>
      <c r="R4" s="2">
        <v>2900000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4">
        <f t="shared" si="2"/>
        <v>576</v>
      </c>
      <c r="E5" s="16">
        <f t="shared" si="3"/>
        <v>3300000</v>
      </c>
      <c r="F5" s="15">
        <f t="shared" si="4"/>
        <v>8250</v>
      </c>
      <c r="G5" s="10">
        <f t="shared" si="5"/>
        <v>6875</v>
      </c>
      <c r="H5" s="10">
        <f t="shared" si="6"/>
        <v>5729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400</v>
      </c>
      <c r="R5" s="2">
        <v>3300000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325</v>
      </c>
      <c r="C6" s="4">
        <f t="shared" si="9"/>
        <v>390</v>
      </c>
      <c r="D6" s="4">
        <f t="shared" si="2"/>
        <v>468</v>
      </c>
      <c r="E6" s="16">
        <f t="shared" si="3"/>
        <v>3200000</v>
      </c>
      <c r="F6" s="10">
        <f t="shared" si="4"/>
        <v>9846</v>
      </c>
      <c r="G6" s="10">
        <f t="shared" si="5"/>
        <v>8205</v>
      </c>
      <c r="H6" s="10">
        <f t="shared" si="6"/>
        <v>6838</v>
      </c>
      <c r="I6" s="4" t="e">
        <f>#REF!</f>
        <v>#REF!</v>
      </c>
      <c r="J6" s="4">
        <f t="shared" si="7"/>
        <v>0</v>
      </c>
      <c r="O6">
        <v>0</v>
      </c>
      <c r="P6">
        <v>390</v>
      </c>
      <c r="Q6">
        <f t="shared" si="8"/>
        <v>325</v>
      </c>
      <c r="R6" s="2">
        <v>3200000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300</v>
      </c>
      <c r="C7" s="4">
        <f t="shared" si="9"/>
        <v>360</v>
      </c>
      <c r="D7" s="4">
        <f t="shared" si="2"/>
        <v>432</v>
      </c>
      <c r="E7" s="16">
        <f t="shared" si="3"/>
        <v>2800000</v>
      </c>
      <c r="F7" s="10">
        <f t="shared" si="4"/>
        <v>9333</v>
      </c>
      <c r="G7" s="10">
        <f t="shared" si="5"/>
        <v>7778</v>
      </c>
      <c r="H7" s="10">
        <f t="shared" si="6"/>
        <v>6481</v>
      </c>
      <c r="I7" s="4" t="e">
        <f>#REF!</f>
        <v>#REF!</v>
      </c>
      <c r="J7" s="4">
        <f t="shared" si="7"/>
        <v>0</v>
      </c>
      <c r="O7">
        <v>0</v>
      </c>
      <c r="P7">
        <v>360</v>
      </c>
      <c r="Q7">
        <f t="shared" si="8"/>
        <v>300</v>
      </c>
      <c r="R7" s="2">
        <v>2800000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275</v>
      </c>
      <c r="C8" s="4">
        <f t="shared" si="9"/>
        <v>330</v>
      </c>
      <c r="D8" s="4">
        <f t="shared" si="2"/>
        <v>396</v>
      </c>
      <c r="E8" s="16">
        <f t="shared" si="3"/>
        <v>2900000</v>
      </c>
      <c r="F8" s="10">
        <f t="shared" si="4"/>
        <v>10545</v>
      </c>
      <c r="G8" s="10">
        <f t="shared" si="5"/>
        <v>8788</v>
      </c>
      <c r="H8" s="10">
        <f t="shared" si="6"/>
        <v>7323</v>
      </c>
      <c r="I8" s="4" t="e">
        <f>#REF!</f>
        <v>#REF!</v>
      </c>
      <c r="J8" s="4">
        <f t="shared" si="7"/>
        <v>0</v>
      </c>
      <c r="O8">
        <v>0</v>
      </c>
      <c r="P8">
        <v>330</v>
      </c>
      <c r="Q8">
        <f t="shared" si="8"/>
        <v>275</v>
      </c>
      <c r="R8" s="2">
        <v>2900000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354.16666666666669</v>
      </c>
      <c r="C9" s="4">
        <f t="shared" si="9"/>
        <v>425</v>
      </c>
      <c r="D9" s="4">
        <f t="shared" si="2"/>
        <v>510</v>
      </c>
      <c r="E9" s="16">
        <f t="shared" si="3"/>
        <v>2700000</v>
      </c>
      <c r="F9" s="15">
        <f t="shared" si="4"/>
        <v>7624</v>
      </c>
      <c r="G9" s="10">
        <f t="shared" si="5"/>
        <v>6353</v>
      </c>
      <c r="H9" s="10">
        <f t="shared" si="6"/>
        <v>5294</v>
      </c>
      <c r="I9" s="4" t="e">
        <f>#REF!</f>
        <v>#REF!</v>
      </c>
      <c r="J9" s="4">
        <f t="shared" si="7"/>
        <v>0</v>
      </c>
      <c r="O9">
        <v>0</v>
      </c>
      <c r="P9">
        <v>425</v>
      </c>
      <c r="Q9">
        <f t="shared" si="8"/>
        <v>354.16666666666669</v>
      </c>
      <c r="R9" s="2">
        <v>2700000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291.66666666666669</v>
      </c>
      <c r="C10" s="4">
        <f t="shared" si="9"/>
        <v>350</v>
      </c>
      <c r="D10" s="4">
        <f t="shared" si="2"/>
        <v>420</v>
      </c>
      <c r="E10" s="16">
        <f t="shared" si="3"/>
        <v>3500000</v>
      </c>
      <c r="F10" s="10">
        <f t="shared" si="4"/>
        <v>12000</v>
      </c>
      <c r="G10" s="10">
        <f t="shared" si="5"/>
        <v>10000</v>
      </c>
      <c r="H10" s="10">
        <f t="shared" si="6"/>
        <v>8333</v>
      </c>
      <c r="I10" s="4" t="e">
        <f>#REF!</f>
        <v>#REF!</v>
      </c>
      <c r="J10" s="4">
        <f t="shared" si="7"/>
        <v>0</v>
      </c>
      <c r="O10">
        <v>0</v>
      </c>
      <c r="P10">
        <v>350</v>
      </c>
      <c r="Q10">
        <f t="shared" si="8"/>
        <v>291.66666666666669</v>
      </c>
      <c r="R10" s="2">
        <v>3500000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14</v>
      </c>
      <c r="J18">
        <v>162</v>
      </c>
    </row>
    <row r="19" spans="7:24" x14ac:dyDescent="0.25">
      <c r="I19" t="s">
        <v>19</v>
      </c>
      <c r="J19">
        <v>7700</v>
      </c>
    </row>
    <row r="20" spans="7:24" x14ac:dyDescent="0.25">
      <c r="J20">
        <f>J19*J18</f>
        <v>1247400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16</v>
      </c>
      <c r="J27">
        <v>300000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17</v>
      </c>
      <c r="J28">
        <v>56600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 t="s">
        <v>18</v>
      </c>
      <c r="J29">
        <v>9500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f>SUM(J27:J29)</f>
        <v>366100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2024-12-02T09:42:23Z</dcterms:modified>
</cp:coreProperties>
</file>