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8E706E5-5FF9-4BDF-893F-6AA771B7A6B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6" i="1" l="1"/>
  <c r="G18" i="1"/>
  <c r="G17" i="1"/>
  <c r="G16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<sst xmlns="http://schemas.openxmlformats.org/spreadsheetml/2006/main" count="27" uniqueCount="26">
  <si>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</si>
  <si>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</si>
  <si>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</si>
  <si>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</si>
  <si>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</si>
  <si>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</si>
  <si>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</si>
  <si>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</si>
  <si>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</si>
  <si>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</si>
  <si>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</si>
  <si>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</si>
  <si>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</si>
  <si>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</si>
  <si>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</si>
  <si>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</si>
  <si>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</si>
  <si>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BOM\T M C Branch Thane\Shalini Patil</t>
  </si>
  <si>
    <t>bua</t>
  </si>
  <si>
    <t>soc. Reg</t>
  </si>
  <si>
    <t>Remark:</t>
  </si>
  <si>
    <t xml:space="preserve">As per Sale Certificate Built up area is 110.00 Sq. ft. </t>
  </si>
  <si>
    <t>As per Notice published in Mumbai Lakshdwip News Paper by The Mahanagar Co-Op. Bank Ltd. Areas is 97.00 Sq. Ft.</t>
  </si>
  <si>
    <t>As per Notice published in Sakal News Paper by The Mahanagar Co-Op. Bank Ltd. Areas is 110.00 Sq. Ft.</t>
  </si>
  <si>
    <t>For the purpose of valuation we have considered the area of 110.00 Built up as per Sale Certificate.</t>
  </si>
  <si>
    <t>As per our physical measurement Carpet area is 305.00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</si>
</sst>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J15" sqref="J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27500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8</v>
      </c>
      <c r="D8" s="30">
        <v>1972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78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0.78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1950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550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25550</v>
      </c>
      <c r="D16" s="29">
        <f>C16*1.2</f>
        <v>30660</v>
      </c>
      <c r="E16" s="5"/>
      <c r="F16" s="5"/>
      <c r="G16" s="5">
        <f>7500000</f>
        <v>7500000</v>
      </c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G17">
        <f>308*1.2</f>
        <v>369.59999999999997</v>
      </c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110</v>
      </c>
      <c r="D18" s="30"/>
      <c r="G18">
        <f>G16/G17</f>
        <v>20292.207792207795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2810500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2529450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2248400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5855.208333333333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17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 t="s">
        <v>20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49" t="s">
        <v>21</v>
      </c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9" t="s">
        <v>22</v>
      </c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49" t="s">
        <v>23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49" t="s">
        <v>25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49" t="s">
        <v>24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2024-12-03T11:17:15Z</dcterms:modified>
</cp:coreProperties>
</file>