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Dhananjay Amrutk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  <sheet name="Sheet3" sheetId="31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21" i="23"/>
  <c r="C20" i="23"/>
  <c r="E30" i="23"/>
  <c r="D30" i="23"/>
  <c r="D29" i="23"/>
  <c r="D28" i="23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C3" i="4" l="1"/>
  <c r="D3" i="4" s="1"/>
  <c r="H3" i="4" s="1"/>
  <c r="F3" i="4"/>
  <c r="C7" i="4"/>
  <c r="D7" i="4" s="1"/>
  <c r="F7" i="4"/>
  <c r="C2" i="4"/>
  <c r="D2" i="4" s="1"/>
  <c r="F2" i="4"/>
  <c r="C6" i="4"/>
  <c r="D6" i="4" s="1"/>
  <c r="F6" i="4"/>
  <c r="C10" i="4"/>
  <c r="D10" i="4" s="1"/>
  <c r="F10" i="4"/>
  <c r="C5" i="4"/>
  <c r="D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10" i="4"/>
  <c r="G4" i="4"/>
  <c r="G8" i="4"/>
  <c r="G7" i="4"/>
  <c r="H2" i="4"/>
  <c r="H4" i="4"/>
  <c r="H5" i="4"/>
  <c r="H6" i="4"/>
  <c r="H7" i="4"/>
  <c r="H10" i="4"/>
  <c r="G5" i="4" l="1"/>
  <c r="G3" i="4"/>
  <c r="G9" i="4"/>
  <c r="G2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Q15" i="4"/>
  <c r="B15" i="4" s="1"/>
  <c r="C15" i="4" s="1"/>
  <c r="P15" i="4"/>
  <c r="J15" i="4"/>
  <c r="I15" i="4"/>
  <c r="E15" i="4"/>
  <c r="F15" i="4" s="1"/>
  <c r="A15" i="4"/>
  <c r="Q14" i="4"/>
  <c r="B14" i="4" s="1"/>
  <c r="P14" i="4"/>
  <c r="J14" i="4"/>
  <c r="I14" i="4"/>
  <c r="E14" i="4"/>
  <c r="A14" i="4"/>
  <c r="F12" i="4" l="1"/>
  <c r="F11" i="4"/>
  <c r="F13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5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<sst xmlns="http://schemas.openxmlformats.org/spreadsheetml/2006/main" count="130" uniqueCount="99">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</sst>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161925</xdr:rowOff>
    </xdr:from>
    <xdr:to>
      <xdr:col>9</xdr:col>
      <xdr:colOff>504825</xdr:colOff>
      <xdr:row>31</xdr:row>
      <xdr:rowOff>66675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61925"/>
          <a:ext cx="5781675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422412</xdr:colOff>
      <xdr:row>5</xdr:row>
      <xdr:rowOff>0</xdr:rowOff>
    </xdr:from>
    <xdr:to>
      <xdr:col>12</xdr:col>
      <xdr:colOff>361949</xdr:colOff>
      <xdr:row>35</xdr:row>
      <xdr:rowOff>133350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4064" y="952500"/>
          <a:ext cx="4842842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265043</xdr:colOff>
      <xdr:row>3</xdr:row>
      <xdr:rowOff>91109</xdr:rowOff>
    </xdr:from>
    <xdr:to>
      <xdr:col>8</xdr:col>
      <xdr:colOff>426969</xdr:colOff>
      <xdr:row>34</xdr:row>
      <xdr:rowOff>33959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7956" y="662609"/>
          <a:ext cx="4452317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15</xdr:row>
      <xdr:rowOff>28575</xdr:rowOff>
    </xdr:from>
    <xdr:to>
      <xdr:col>15</xdr:col>
      <xdr:colOff>122994</xdr:colOff>
      <xdr:row>43</xdr:row>
      <xdr:rowOff>18384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2886075"/>
          <a:ext cx="6647619" cy="53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50035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48000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48000</v>
      </c>
      <c r="D5" s="56" t="s">
        <v>61</v>
      </c>
      <c r="E5" s="57">
        <f>ROUND(C5/10.764,0)</f>
        <v>4459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35000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13000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48000</v>
      </c>
      <c r="D10" s="56" t="s">
        <v>61</v>
      </c>
      <c r="E10" s="57">
        <f>ROUND(C10/10.764,0)</f>
        <v>4459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35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879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3919461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3" workbookViewId="0">
      <selection activeCell="B26" sqref="B2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6300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799</v>
      </c>
      <c r="D18" s="72"/>
      <c r="E18" s="73"/>
      <c r="F18" s="74"/>
      <c r="G18" s="74"/>
    </row>
    <row r="19" spans="1:7">
      <c r="A19" s="15"/>
      <c r="B19" s="6"/>
      <c r="C19" s="29">
        <f>C18*C16</f>
        <v>5033700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3624264</v>
      </c>
      <c r="C20" s="30">
        <f>C19*90%</f>
        <v>4530330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4026960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1598000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10486.875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70.59</v>
      </c>
      <c r="D28" s="118">
        <f>C28*10.764</f>
        <v>759.83075999999994</v>
      </c>
    </row>
    <row r="29" spans="1:7">
      <c r="C29">
        <v>3.68</v>
      </c>
      <c r="D29" s="118">
        <f>C29*10.764</f>
        <v>39.611519999999999</v>
      </c>
    </row>
    <row r="30" spans="1:7">
      <c r="C30"/>
      <c r="D30" s="118">
        <f>SUM(D28:D29)</f>
        <v>799.44227999999998</v>
      </c>
      <c r="E30" s="118">
        <f>D30*1.1</f>
        <v>879.38650800000005</v>
      </c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zoomScale="115" zoomScaleNormal="115" workbookViewId="0">
      <selection activeCell="H7" sqref="H7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6" zoomScale="115" zoomScaleNormal="11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6" zoomScale="130" zoomScaleNormal="130" workbookViewId="0">
      <selection activeCell="H15" sqref="H1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="55" zoomScaleNormal="55" workbookViewId="0">
      <selection activeCell="P33" sqref="P3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2024-11-27T05:15:37Z</dcterms:modified>
</cp:coreProperties>
</file>