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4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P5"/>
  <c r="J5"/>
  <c r="I5"/>
  <c r="E5"/>
  <c r="A5"/>
  <c r="Q4"/>
  <c r="B4" s="1"/>
  <c r="P4"/>
  <c r="J4"/>
  <c r="I4"/>
  <c r="E4"/>
  <c r="A4"/>
  <c r="B3"/>
  <c r="P3"/>
  <c r="J3"/>
  <c r="I3"/>
  <c r="E3"/>
  <c r="A3"/>
  <c r="Q2"/>
  <c r="B2" s="1"/>
  <c r="J2"/>
  <c r="I2"/>
  <c r="E2"/>
  <c r="A2"/>
  <c r="P7"/>
  <c r="Q7" s="1"/>
  <c r="B7" s="1"/>
  <c r="J7"/>
  <c r="I7"/>
  <c r="E7"/>
  <c r="A7"/>
  <c r="P6"/>
  <c r="Q6" s="1"/>
  <c r="B6" s="1"/>
  <c r="J6"/>
  <c r="I6"/>
  <c r="E6"/>
  <c r="A6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E16" i="25"/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P19"/>
  <c r="Q19" s="1"/>
  <c r="B19" s="1"/>
  <c r="C19" s="1"/>
  <c r="J19"/>
  <c r="I19"/>
  <c r="E19"/>
  <c r="F19" s="1"/>
  <c r="A19"/>
  <c r="P18"/>
  <c r="Q18" s="1"/>
  <c r="B18" s="1"/>
  <c r="C18" s="1"/>
  <c r="J18"/>
  <c r="I18"/>
  <c r="E18"/>
  <c r="A18"/>
  <c r="P17"/>
  <c r="Q17" s="1"/>
  <c r="B17" s="1"/>
  <c r="C17" s="1"/>
  <c r="J17"/>
  <c r="I17"/>
  <c r="E17"/>
  <c r="F17" s="1"/>
  <c r="A17"/>
  <c r="P16"/>
  <c r="Q16" s="1"/>
  <c r="B16" s="1"/>
  <c r="C16" s="1"/>
  <c r="J16"/>
  <c r="I16"/>
  <c r="E16"/>
  <c r="A16"/>
  <c r="F3" l="1"/>
  <c r="C3"/>
  <c r="F5"/>
  <c r="C5"/>
  <c r="D5" s="1"/>
  <c r="H5" s="1"/>
  <c r="F2"/>
  <c r="C2"/>
  <c r="F4"/>
  <c r="C4"/>
  <c r="G5"/>
  <c r="F6"/>
  <c r="C6"/>
  <c r="F7"/>
  <c r="C7"/>
  <c r="G9"/>
  <c r="D9"/>
  <c r="H9" s="1"/>
  <c r="G8"/>
  <c r="D8"/>
  <c r="H8" s="1"/>
  <c r="F11"/>
  <c r="C11"/>
  <c r="F13"/>
  <c r="C13"/>
  <c r="F15"/>
  <c r="C15"/>
  <c r="F10"/>
  <c r="C10"/>
  <c r="F12"/>
  <c r="C12"/>
  <c r="F14"/>
  <c r="C14"/>
  <c r="G16"/>
  <c r="D16"/>
  <c r="G19"/>
  <c r="D19"/>
  <c r="F18"/>
  <c r="G18"/>
  <c r="D18"/>
  <c r="G17"/>
  <c r="D17"/>
  <c r="F16"/>
  <c r="H16"/>
  <c r="H17"/>
  <c r="H18"/>
  <c r="H19"/>
  <c r="D2" l="1"/>
  <c r="H2" s="1"/>
  <c r="G2"/>
  <c r="G3"/>
  <c r="D3"/>
  <c r="H3" s="1"/>
  <c r="G4"/>
  <c r="D4"/>
  <c r="H4" s="1"/>
  <c r="G7"/>
  <c r="D7"/>
  <c r="H7" s="1"/>
  <c r="G6"/>
  <c r="D6"/>
  <c r="H6" s="1"/>
  <c r="G12"/>
  <c r="D12"/>
  <c r="H12" s="1"/>
  <c r="G15"/>
  <c r="D15"/>
  <c r="H15" s="1"/>
  <c r="G11"/>
  <c r="D11"/>
  <c r="H11" s="1"/>
  <c r="G14"/>
  <c r="D14"/>
  <c r="H14" s="1"/>
  <c r="G10"/>
  <c r="D10"/>
  <c r="H10" s="1"/>
  <c r="G13"/>
  <c r="D13"/>
  <c r="H13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5" l="1"/>
  <c r="C20"/>
  <c r="B20" s="1"/>
  <c r="C2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<sst xmlns="http://schemas.openxmlformats.org/spreadsheetml/2006/main" count="129" uniqueCount="98">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</sst>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43" fontId="7" fillId="0" borderId="0" xfId="0" applyNumberFormat="1" applyFon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10</xdr:row>
      <xdr:rowOff>38100</xdr:rowOff>
    </xdr:from>
    <xdr:to>
      <xdr:col>9</xdr:col>
      <xdr:colOff>114300</xdr:colOff>
      <xdr:row>42</xdr:row>
      <xdr:rowOff>28575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1943100"/>
          <a:ext cx="5067300" cy="58197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13</xdr:row>
      <xdr:rowOff>0</xdr:rowOff>
    </xdr:from>
    <xdr:to>
      <xdr:col>7</xdr:col>
      <xdr:colOff>523875</xdr:colOff>
      <xdr:row>43</xdr:row>
      <xdr:rowOff>95250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2476500"/>
          <a:ext cx="4476750" cy="5810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0</xdr:rowOff>
    </xdr:from>
    <xdr:to>
      <xdr:col>11</xdr:col>
      <xdr:colOff>561975</xdr:colOff>
      <xdr:row>28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" y="0"/>
          <a:ext cx="6238875" cy="53435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3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40135</v>
      </c>
      <c r="F2" s="48"/>
      <c r="G2" s="119" t="s">
        <v>76</v>
      </c>
      <c r="H2" s="120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38100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38100</v>
      </c>
      <c r="D5" s="33" t="s">
        <v>61</v>
      </c>
      <c r="E5" s="34">
        <f>ROUND(C5/10.764,0)</f>
        <v>3540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15250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22850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/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22850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38100</v>
      </c>
      <c r="D10" s="33" t="s">
        <v>61</v>
      </c>
      <c r="E10" s="34">
        <f>ROUND(C10/10.764,0)</f>
        <v>3540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2024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0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60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/>
      <c r="D16" s="48"/>
      <c r="E16" s="37">
        <f>C17*2000</f>
        <v>1740000</v>
      </c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48">
        <v>870</v>
      </c>
      <c r="D17" s="30">
        <f>E10*C17</f>
        <v>3079800</v>
      </c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F7" sqref="F7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7" max="7" width="13.85546875" customWidth="1"/>
    <col min="8" max="8" width="14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6000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4000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4000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6000</v>
      </c>
      <c r="D16" s="101"/>
      <c r="E16" s="110"/>
      <c r="F16" s="96"/>
      <c r="G16" s="50"/>
    </row>
    <row r="17" spans="1:8" ht="16.5">
      <c r="A17" s="15"/>
      <c r="B17" s="104"/>
      <c r="C17" s="105"/>
      <c r="D17" s="105"/>
      <c r="E17" s="15"/>
      <c r="F17" s="96"/>
      <c r="G17" s="50"/>
    </row>
    <row r="18" spans="1:8" ht="16.5">
      <c r="A18" s="108" t="s">
        <v>94</v>
      </c>
      <c r="B18" s="111"/>
      <c r="C18" s="112">
        <v>725</v>
      </c>
      <c r="D18" s="112"/>
      <c r="E18" s="49"/>
      <c r="F18" s="96"/>
      <c r="G18" s="113"/>
      <c r="H18" s="90"/>
    </row>
    <row r="19" spans="1:8" ht="16.5">
      <c r="A19" s="97"/>
      <c r="B19" s="113"/>
      <c r="C19" s="90">
        <f>C18*C16</f>
        <v>4350000</v>
      </c>
      <c r="D19" s="96" t="s">
        <v>68</v>
      </c>
      <c r="E19" s="90"/>
      <c r="F19" s="96"/>
      <c r="G19" s="118"/>
      <c r="H19" s="90"/>
    </row>
    <row r="20" spans="1:8" ht="16.5">
      <c r="A20" s="97"/>
      <c r="B20" s="118">
        <f>C20*80%</f>
        <v>3132000</v>
      </c>
      <c r="C20" s="90">
        <f>C19*90%</f>
        <v>3915000</v>
      </c>
      <c r="D20" s="96" t="s">
        <v>24</v>
      </c>
      <c r="E20" s="91"/>
      <c r="F20" s="96"/>
      <c r="G20" s="15"/>
      <c r="H20" s="90"/>
    </row>
    <row r="21" spans="1:8" ht="16.5">
      <c r="A21" s="97"/>
      <c r="B21" s="15"/>
      <c r="C21" s="90">
        <f>C19*80%</f>
        <v>3480000</v>
      </c>
      <c r="D21" s="96" t="s">
        <v>25</v>
      </c>
      <c r="E21" s="91"/>
      <c r="F21" s="96"/>
      <c r="G21" s="50"/>
    </row>
    <row r="22" spans="1:8" ht="16.5">
      <c r="A22" s="97"/>
      <c r="B22" s="15"/>
      <c r="C22" s="24"/>
      <c r="D22" s="24"/>
      <c r="E22" s="15"/>
      <c r="F22" s="96"/>
      <c r="G22" s="50"/>
    </row>
    <row r="23" spans="1:8" ht="16.5">
      <c r="A23" s="114" t="s">
        <v>26</v>
      </c>
      <c r="B23" s="115"/>
      <c r="C23" s="116">
        <f>C4*C18</f>
        <v>1450000</v>
      </c>
      <c r="D23" s="116">
        <f>D4*D18</f>
        <v>0</v>
      </c>
      <c r="E23" s="15"/>
      <c r="F23" s="110"/>
    </row>
    <row r="24" spans="1:8" ht="16.5">
      <c r="A24" s="97" t="s">
        <v>27</v>
      </c>
      <c r="B24" s="15"/>
      <c r="C24" s="24"/>
      <c r="D24" s="24"/>
      <c r="E24" s="15"/>
      <c r="F24" s="15"/>
    </row>
    <row r="25" spans="1:8" ht="16.5">
      <c r="A25" s="117" t="s">
        <v>28</v>
      </c>
      <c r="B25" s="24"/>
      <c r="C25" s="91">
        <f>C19*0.025/12</f>
        <v>9062.5</v>
      </c>
      <c r="D25" s="91"/>
      <c r="E25" s="15"/>
      <c r="F25" s="15"/>
    </row>
    <row r="26" spans="1:8" ht="16.5">
      <c r="A26" s="15"/>
      <c r="B26" s="15"/>
      <c r="C26" s="91"/>
      <c r="D26" s="91"/>
      <c r="E26" s="15"/>
      <c r="F26" s="15"/>
    </row>
    <row r="27" spans="1:8">
      <c r="C27" s="11"/>
      <c r="D27" s="1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3" sqref="P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995.83333333333337</v>
      </c>
      <c r="C2" s="4">
        <f t="shared" ref="C2:C5" si="2">B2*1.2</f>
        <v>1195</v>
      </c>
      <c r="D2" s="4">
        <f t="shared" ref="D2:D5" si="3">C2*1.2</f>
        <v>1434</v>
      </c>
      <c r="E2" s="5">
        <f t="shared" ref="E2:E5" si="4">R2</f>
        <v>5378000</v>
      </c>
      <c r="F2" s="4">
        <f t="shared" ref="F2:F5" si="5">ROUND((E2/B2),0)</f>
        <v>5401</v>
      </c>
      <c r="G2" s="4">
        <f t="shared" ref="G2:G5" si="6">ROUND((E2/C2),0)</f>
        <v>4500</v>
      </c>
      <c r="H2" s="4">
        <f t="shared" ref="H2:H5" si="7">ROUND((E2/D2),0)</f>
        <v>3750</v>
      </c>
      <c r="I2" s="4">
        <f t="shared" ref="I2:I5" si="8">T2</f>
        <v>0</v>
      </c>
      <c r="J2" s="4">
        <f t="shared" ref="J2:J5" si="9">U2</f>
        <v>0</v>
      </c>
      <c r="K2" s="48"/>
      <c r="L2" s="48"/>
      <c r="M2" s="48"/>
      <c r="N2" s="48"/>
      <c r="O2" s="48">
        <v>0</v>
      </c>
      <c r="P2" s="48">
        <v>1195</v>
      </c>
      <c r="Q2" s="48">
        <f t="shared" ref="Q2:Q5" si="10">P2/1.2</f>
        <v>995.83333333333337</v>
      </c>
      <c r="R2" s="2">
        <v>5378000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670</v>
      </c>
      <c r="C3" s="4">
        <f t="shared" si="2"/>
        <v>804</v>
      </c>
      <c r="D3" s="4">
        <f t="shared" si="3"/>
        <v>964.8</v>
      </c>
      <c r="E3" s="5">
        <f t="shared" si="4"/>
        <v>4190000</v>
      </c>
      <c r="F3" s="4">
        <f t="shared" si="5"/>
        <v>6254</v>
      </c>
      <c r="G3" s="4">
        <f t="shared" si="6"/>
        <v>5211</v>
      </c>
      <c r="H3" s="4">
        <f t="shared" si="7"/>
        <v>4343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 t="shared" ref="P2:P3" si="11">O3/1.2</f>
        <v>0</v>
      </c>
      <c r="Q3" s="48">
        <v>670</v>
      </c>
      <c r="R3" s="2">
        <v>4190000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>O4/1.2</f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>O5/1.2</f>
        <v>0</v>
      </c>
      <c r="Q5" s="48">
        <f t="shared" si="10"/>
        <v>0</v>
      </c>
      <c r="R5" s="2">
        <v>0</v>
      </c>
      <c r="S5" s="2"/>
      <c r="T5" s="2"/>
    </row>
    <row r="6" spans="1:35">
      <c r="A6" s="4">
        <f t="shared" ref="A2:A7" si="12">N6</f>
        <v>0</v>
      </c>
      <c r="B6" s="4">
        <f t="shared" ref="B2:B7" si="13">Q6</f>
        <v>0</v>
      </c>
      <c r="C6" s="4">
        <f t="shared" ref="C2:C7" si="14">B6*1.2</f>
        <v>0</v>
      </c>
      <c r="D6" s="4">
        <f t="shared" ref="D2:D7" si="15">C6*1.2</f>
        <v>0</v>
      </c>
      <c r="E6" s="5">
        <f t="shared" ref="E2:E7" si="16">R6</f>
        <v>0</v>
      </c>
      <c r="F6" s="4" t="e">
        <f t="shared" ref="F2:F7" si="17">ROUND((E6/B6),0)</f>
        <v>#DIV/0!</v>
      </c>
      <c r="G6" s="4" t="e">
        <f t="shared" ref="G2:G7" si="18">ROUND((E6/C6),0)</f>
        <v>#DIV/0!</v>
      </c>
      <c r="H6" s="4" t="e">
        <f t="shared" ref="H2:H7" si="19">ROUND((E6/D6),0)</f>
        <v>#DIV/0!</v>
      </c>
      <c r="I6" s="4">
        <f t="shared" ref="I2:I7" si="20">T6</f>
        <v>0</v>
      </c>
      <c r="J6" s="4">
        <f t="shared" ref="J2:J7" si="21">U6</f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ref="Q2:Q7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48"/>
      <c r="L7" s="48"/>
      <c r="M7" s="48"/>
      <c r="N7" s="48"/>
      <c r="O7" s="48">
        <v>0</v>
      </c>
      <c r="P7" s="48">
        <f>O7/1.2</f>
        <v>0</v>
      </c>
      <c r="Q7" s="48">
        <f t="shared" si="22"/>
        <v>0</v>
      </c>
      <c r="R7" s="2">
        <v>0</v>
      </c>
      <c r="S7" s="2"/>
      <c r="T7" s="2"/>
    </row>
    <row r="8" spans="1:35">
      <c r="A8" s="4">
        <f t="shared" ref="A8:A9" si="23">N8</f>
        <v>0</v>
      </c>
      <c r="B8" s="4">
        <f t="shared" ref="B8:B9" si="24">Q8</f>
        <v>0</v>
      </c>
      <c r="C8" s="4">
        <f t="shared" ref="C8:C9" si="25">B8*1.2</f>
        <v>0</v>
      </c>
      <c r="D8" s="4">
        <f t="shared" ref="D8:D9" si="26">C8*1.2</f>
        <v>0</v>
      </c>
      <c r="E8" s="5">
        <f t="shared" ref="E8:E9" si="27">R8</f>
        <v>0</v>
      </c>
      <c r="F8" s="4" t="e">
        <f t="shared" ref="F8:F9" si="28">ROUND((E8/B8),0)</f>
        <v>#DIV/0!</v>
      </c>
      <c r="G8" s="4" t="e">
        <f t="shared" ref="G8:G9" si="29">ROUND((E8/C8),0)</f>
        <v>#DIV/0!</v>
      </c>
      <c r="H8" s="4" t="e">
        <f t="shared" ref="H8:H9" si="30">ROUND((E8/D8),0)</f>
        <v>#DIV/0!</v>
      </c>
      <c r="I8" s="4">
        <f t="shared" ref="I8:I9" si="31">T8</f>
        <v>0</v>
      </c>
      <c r="J8" s="4">
        <f t="shared" ref="J8:J9" si="32">U8</f>
        <v>0</v>
      </c>
      <c r="K8" s="48"/>
      <c r="L8" s="48"/>
      <c r="M8" s="48"/>
      <c r="N8" s="48"/>
      <c r="O8" s="48">
        <v>0</v>
      </c>
      <c r="P8" s="48">
        <f t="shared" ref="P8" si="33">O8/1.2</f>
        <v>0</v>
      </c>
      <c r="Q8" s="48">
        <f t="shared" ref="Q8:Q9" si="34">P8/1.2</f>
        <v>0</v>
      </c>
      <c r="R8" s="2">
        <v>0</v>
      </c>
      <c r="S8" s="2"/>
      <c r="T8" s="2"/>
    </row>
    <row r="9" spans="1:35">
      <c r="A9" s="4">
        <f t="shared" si="23"/>
        <v>0</v>
      </c>
      <c r="B9" s="4">
        <f t="shared" si="24"/>
        <v>0</v>
      </c>
      <c r="C9" s="4">
        <f t="shared" si="25"/>
        <v>0</v>
      </c>
      <c r="D9" s="4">
        <f t="shared" si="26"/>
        <v>0</v>
      </c>
      <c r="E9" s="5">
        <f t="shared" si="27"/>
        <v>0</v>
      </c>
      <c r="F9" s="4" t="e">
        <f t="shared" si="28"/>
        <v>#DIV/0!</v>
      </c>
      <c r="G9" s="4" t="e">
        <f t="shared" si="29"/>
        <v>#DIV/0!</v>
      </c>
      <c r="H9" s="4" t="e">
        <f t="shared" si="30"/>
        <v>#DIV/0!</v>
      </c>
      <c r="I9" s="4">
        <f t="shared" si="31"/>
        <v>0</v>
      </c>
      <c r="J9" s="4">
        <f t="shared" si="32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34"/>
        <v>0</v>
      </c>
      <c r="R9" s="2">
        <v>0</v>
      </c>
      <c r="S9" s="2"/>
      <c r="T9" s="2"/>
    </row>
    <row r="10" spans="1:35">
      <c r="A10" s="4">
        <f t="shared" ref="A10:A15" si="35">N10</f>
        <v>0</v>
      </c>
      <c r="B10" s="4">
        <f t="shared" ref="B10:B15" si="36">Q10</f>
        <v>0</v>
      </c>
      <c r="C10" s="4">
        <f t="shared" ref="C10:C15" si="37">B10*1.2</f>
        <v>0</v>
      </c>
      <c r="D10" s="4">
        <f t="shared" ref="D10:D15" si="38">C10*1.2</f>
        <v>0</v>
      </c>
      <c r="E10" s="5">
        <f t="shared" ref="E10:E15" si="39">R10</f>
        <v>0</v>
      </c>
      <c r="F10" s="4" t="e">
        <f t="shared" ref="F10:F15" si="40">ROUND((E10/B10),0)</f>
        <v>#DIV/0!</v>
      </c>
      <c r="G10" s="4" t="e">
        <f t="shared" ref="G10:G15" si="41">ROUND((E10/C10),0)</f>
        <v>#DIV/0!</v>
      </c>
      <c r="H10" s="4" t="e">
        <f t="shared" ref="H10:H15" si="42">ROUND((E10/D10),0)</f>
        <v>#DIV/0!</v>
      </c>
      <c r="I10" s="4">
        <f t="shared" ref="I10:I15" si="43">T10</f>
        <v>0</v>
      </c>
      <c r="J10" s="4">
        <f t="shared" ref="J10:J15" si="44">U10</f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ref="Q10:Q15" si="45">P10/1.2</f>
        <v>0</v>
      </c>
      <c r="R10" s="2">
        <v>0</v>
      </c>
      <c r="S10" s="2"/>
    </row>
    <row r="11" spans="1:35" ht="16.5">
      <c r="A11" s="4">
        <f t="shared" si="35"/>
        <v>0</v>
      </c>
      <c r="B11" s="4">
        <f t="shared" si="36"/>
        <v>0</v>
      </c>
      <c r="C11" s="4">
        <f t="shared" si="37"/>
        <v>0</v>
      </c>
      <c r="D11" s="4">
        <f t="shared" si="38"/>
        <v>0</v>
      </c>
      <c r="E11" s="5">
        <f t="shared" si="39"/>
        <v>0</v>
      </c>
      <c r="F11" s="4" t="e">
        <f t="shared" si="40"/>
        <v>#DIV/0!</v>
      </c>
      <c r="G11" s="4" t="e">
        <f t="shared" si="41"/>
        <v>#DIV/0!</v>
      </c>
      <c r="H11" s="4" t="e">
        <f t="shared" si="42"/>
        <v>#DIV/0!</v>
      </c>
      <c r="I11" s="4">
        <f t="shared" si="43"/>
        <v>0</v>
      </c>
      <c r="J11" s="4">
        <f t="shared" si="44"/>
        <v>0</v>
      </c>
      <c r="K11" s="48"/>
      <c r="L11" s="48"/>
      <c r="M11" s="48"/>
      <c r="N11" s="48"/>
      <c r="O11" s="48">
        <v>0</v>
      </c>
      <c r="P11" s="48">
        <f t="shared" ref="P11:P13" si="46">O11/1.2</f>
        <v>0</v>
      </c>
      <c r="Q11" s="48">
        <f t="shared" si="45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35"/>
        <v>0</v>
      </c>
      <c r="B12" s="4">
        <f t="shared" si="36"/>
        <v>0</v>
      </c>
      <c r="C12" s="4">
        <f t="shared" si="37"/>
        <v>0</v>
      </c>
      <c r="D12" s="4">
        <f t="shared" si="38"/>
        <v>0</v>
      </c>
      <c r="E12" s="5">
        <f t="shared" si="39"/>
        <v>0</v>
      </c>
      <c r="F12" s="4" t="e">
        <f t="shared" si="40"/>
        <v>#DIV/0!</v>
      </c>
      <c r="G12" s="4" t="e">
        <f t="shared" si="41"/>
        <v>#DIV/0!</v>
      </c>
      <c r="H12" s="4" t="e">
        <f t="shared" si="42"/>
        <v>#DIV/0!</v>
      </c>
      <c r="I12" s="4">
        <f t="shared" si="43"/>
        <v>0</v>
      </c>
      <c r="J12" s="4">
        <f t="shared" si="44"/>
        <v>0</v>
      </c>
      <c r="K12" s="48"/>
      <c r="L12" s="48"/>
      <c r="M12" s="48"/>
      <c r="N12" s="48"/>
      <c r="O12" s="48">
        <v>0</v>
      </c>
      <c r="P12" s="48">
        <f t="shared" si="46"/>
        <v>0</v>
      </c>
      <c r="Q12" s="48">
        <f t="shared" si="45"/>
        <v>0</v>
      </c>
      <c r="R12" s="2">
        <v>0</v>
      </c>
      <c r="S12" s="2"/>
      <c r="V12" s="45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K13" s="48"/>
      <c r="L13" s="48"/>
      <c r="M13" s="48"/>
      <c r="N13" s="48"/>
      <c r="O13" s="48">
        <v>0</v>
      </c>
      <c r="P13" s="48">
        <f t="shared" si="46"/>
        <v>0</v>
      </c>
      <c r="Q13" s="48">
        <f t="shared" si="45"/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45"/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si="45"/>
        <v>0</v>
      </c>
      <c r="R15" s="2">
        <v>0</v>
      </c>
      <c r="S15" s="2"/>
    </row>
    <row r="16" spans="1:35">
      <c r="A16" s="4">
        <f t="shared" ref="A16:A19" si="47">N16</f>
        <v>0</v>
      </c>
      <c r="B16" s="4">
        <f t="shared" ref="B16:B19" si="48">Q16</f>
        <v>0</v>
      </c>
      <c r="C16" s="4">
        <f t="shared" ref="C16:D17" si="49">B16*1.2</f>
        <v>0</v>
      </c>
      <c r="D16" s="4">
        <f t="shared" si="49"/>
        <v>0</v>
      </c>
      <c r="E16" s="5">
        <f t="shared" ref="E16:E19" si="50">R16</f>
        <v>0</v>
      </c>
      <c r="F16" s="4" t="e">
        <f t="shared" ref="F16:F19" si="51">ROUND((E16/B16),0)</f>
        <v>#DIV/0!</v>
      </c>
      <c r="G16" s="4" t="e">
        <f t="shared" ref="G16:G19" si="52">ROUND((E16/C16),0)</f>
        <v>#DIV/0!</v>
      </c>
      <c r="H16" s="4" t="e">
        <f t="shared" ref="H16:H19" si="53">ROUND((E16/D16),0)</f>
        <v>#DIV/0!</v>
      </c>
      <c r="I16" s="4">
        <f t="shared" ref="I16:J17" si="54">T16</f>
        <v>0</v>
      </c>
      <c r="J16" s="4">
        <f t="shared" si="54"/>
        <v>0</v>
      </c>
      <c r="K16" s="48"/>
      <c r="L16" s="48"/>
      <c r="M16" s="48"/>
      <c r="N16" s="48"/>
      <c r="O16" s="48">
        <v>0</v>
      </c>
      <c r="P16" s="48">
        <f t="shared" ref="P16:P17" si="55">O16/1.2</f>
        <v>0</v>
      </c>
      <c r="Q16" s="48">
        <f t="shared" ref="Q16:Q17" si="56">P16/1.2</f>
        <v>0</v>
      </c>
      <c r="R16" s="2">
        <v>0</v>
      </c>
      <c r="S16" s="2"/>
    </row>
    <row r="17" spans="1:19">
      <c r="A17" s="4">
        <f t="shared" si="47"/>
        <v>0</v>
      </c>
      <c r="B17" s="4">
        <f t="shared" si="48"/>
        <v>0</v>
      </c>
      <c r="C17" s="4">
        <f t="shared" si="49"/>
        <v>0</v>
      </c>
      <c r="D17" s="4">
        <f t="shared" si="49"/>
        <v>0</v>
      </c>
      <c r="E17" s="5">
        <f t="shared" si="50"/>
        <v>0</v>
      </c>
      <c r="F17" s="4" t="e">
        <f t="shared" si="51"/>
        <v>#DIV/0!</v>
      </c>
      <c r="G17" s="4" t="e">
        <f t="shared" si="52"/>
        <v>#DIV/0!</v>
      </c>
      <c r="H17" s="4" t="e">
        <f t="shared" si="53"/>
        <v>#DIV/0!</v>
      </c>
      <c r="I17" s="4">
        <f t="shared" si="54"/>
        <v>0</v>
      </c>
      <c r="J17" s="4">
        <f t="shared" si="54"/>
        <v>0</v>
      </c>
      <c r="K17" s="48"/>
      <c r="L17" s="48"/>
      <c r="M17" s="48"/>
      <c r="N17" s="48"/>
      <c r="O17" s="48">
        <v>0</v>
      </c>
      <c r="P17" s="48">
        <f t="shared" si="55"/>
        <v>0</v>
      </c>
      <c r="Q17" s="48">
        <f t="shared" si="56"/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ref="C18:D19" si="57">B18*1.2</f>
        <v>0</v>
      </c>
      <c r="D18" s="4">
        <f t="shared" si="57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ref="I18:J19" si="58">T18</f>
        <v>0</v>
      </c>
      <c r="J18" s="4">
        <f t="shared" si="58"/>
        <v>0</v>
      </c>
      <c r="K18" s="48"/>
      <c r="L18" s="48"/>
      <c r="M18" s="48"/>
      <c r="N18" s="48"/>
      <c r="O18" s="48">
        <v>0</v>
      </c>
      <c r="P18" s="48">
        <f>O18/1.2</f>
        <v>0</v>
      </c>
      <c r="Q18" s="48">
        <f t="shared" ref="Q18:Q19" si="59">P18/1.2</f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57"/>
        <v>0</v>
      </c>
      <c r="D19" s="4">
        <f t="shared" si="57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8"/>
        <v>0</v>
      </c>
      <c r="J19" s="4">
        <f t="shared" si="58"/>
        <v>0</v>
      </c>
      <c r="K19" s="48"/>
      <c r="L19" s="48"/>
      <c r="M19" s="48"/>
      <c r="N19" s="48"/>
      <c r="O19" s="48">
        <v>0</v>
      </c>
      <c r="P19" s="48">
        <f>O19/1.2</f>
        <v>0</v>
      </c>
      <c r="Q19" s="48">
        <f t="shared" si="59"/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workbookViewId="0">
      <selection activeCell="G14" sqref="G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L35" sqref="L3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J8:J14"/>
  <sheetViews>
    <sheetView workbookViewId="0">
      <selection activeCell="G4" sqref="G4"/>
    </sheetView>
  </sheetViews>
  <sheetFormatPr defaultRowHeight="15"/>
  <sheetData>
    <row r="8" spans="10:10">
      <c r="J8" s="48"/>
    </row>
    <row r="9" spans="10:10">
      <c r="J9" s="48"/>
    </row>
    <row r="10" spans="10:10">
      <c r="J10" s="48"/>
    </row>
    <row r="11" spans="10:10">
      <c r="J11" s="48"/>
    </row>
    <row r="12" spans="10:10">
      <c r="J12" s="48"/>
    </row>
    <row r="13" spans="10:10">
      <c r="J13" s="48"/>
    </row>
    <row r="14" spans="10:10">
      <c r="J14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2024-11-22T10:14:42Z</dcterms:modified>
</cp:coreProperties>
</file>