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8" r:id="rId7"/>
    <sheet name="Sheet5" sheetId="39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4"/>
  <c r="Q6" s="1"/>
  <c r="B6" s="1"/>
  <c r="C6" s="1"/>
  <c r="D6" s="1"/>
  <c r="J6"/>
  <c r="I6"/>
  <c r="E6"/>
  <c r="H6" s="1"/>
  <c r="A6"/>
  <c r="P5"/>
  <c r="Q5" s="1"/>
  <c r="B5" s="1"/>
  <c r="C5" s="1"/>
  <c r="D5" s="1"/>
  <c r="J5"/>
  <c r="I5"/>
  <c r="E5"/>
  <c r="A5"/>
  <c r="Q4"/>
  <c r="B4" s="1"/>
  <c r="C4" s="1"/>
  <c r="D4" s="1"/>
  <c r="J4"/>
  <c r="I4"/>
  <c r="E4"/>
  <c r="H4" s="1"/>
  <c r="A4"/>
  <c r="P3"/>
  <c r="Q3" s="1"/>
  <c r="B3" s="1"/>
  <c r="C3" s="1"/>
  <c r="D3" s="1"/>
  <c r="J3"/>
  <c r="I3"/>
  <c r="E3"/>
  <c r="A3"/>
  <c r="P2"/>
  <c r="Q2" s="1"/>
  <c r="B2" s="1"/>
  <c r="C2" s="1"/>
  <c r="D2" s="1"/>
  <c r="J2"/>
  <c r="I2"/>
  <c r="E2"/>
  <c r="A2"/>
  <c r="Q9"/>
  <c r="P9"/>
  <c r="Q8"/>
  <c r="P8"/>
  <c r="Q7"/>
  <c r="P7"/>
  <c r="H2" l="1"/>
  <c r="H3"/>
  <c r="H5"/>
  <c r="G2"/>
  <c r="G3"/>
  <c r="G4"/>
  <c r="G5"/>
  <c r="G6"/>
  <c r="F2"/>
  <c r="F3"/>
  <c r="F4"/>
  <c r="F5"/>
  <c r="F6"/>
  <c r="C14" i="25"/>
  <c r="Q10" i="4" l="1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B7" i="4" l="1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8" i="4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H32" l="1"/>
  <c r="I31"/>
  <c r="I2" i="24"/>
  <c r="G34" i="4"/>
  <c r="H11"/>
  <c r="H15"/>
  <c r="H9"/>
  <c r="H13"/>
  <c r="H8"/>
  <c r="H12"/>
  <c r="H7"/>
  <c r="H10"/>
  <c r="H14"/>
  <c r="F7"/>
  <c r="F8"/>
  <c r="F9"/>
  <c r="F10"/>
  <c r="F11"/>
  <c r="F12"/>
  <c r="F13"/>
  <c r="F14"/>
  <c r="F15"/>
  <c r="G7"/>
  <c r="G8"/>
  <c r="G9"/>
  <c r="G10"/>
  <c r="G11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<sst xmlns="http://schemas.openxmlformats.org/spreadsheetml/2006/main" count="129" uniqueCount="98">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</sst>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3" borderId="0" xfId="0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41672</xdr:colOff>
      <xdr:row>0</xdr:row>
      <xdr:rowOff>142875</xdr:rowOff>
    </xdr:from>
    <xdr:to>
      <xdr:col>8</xdr:col>
      <xdr:colOff>403622</xdr:colOff>
      <xdr:row>31</xdr:row>
      <xdr:rowOff>94059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8891" y="142875"/>
          <a:ext cx="4612481" cy="58566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8</xdr:col>
      <xdr:colOff>76200</xdr:colOff>
      <xdr:row>30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28575"/>
          <a:ext cx="4610100" cy="5857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7</xdr:col>
      <xdr:colOff>361950</xdr:colOff>
      <xdr:row>30</xdr:row>
      <xdr:rowOff>28575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4600575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10</xdr:col>
      <xdr:colOff>285750</xdr:colOff>
      <xdr:row>31</xdr:row>
      <xdr:rowOff>9525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150"/>
          <a:ext cx="5772150" cy="5857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356152</xdr:colOff>
      <xdr:row>4</xdr:row>
      <xdr:rowOff>149087</xdr:rowOff>
    </xdr:from>
    <xdr:to>
      <xdr:col>10</xdr:col>
      <xdr:colOff>489503</xdr:colOff>
      <xdr:row>32</xdr:row>
      <xdr:rowOff>110987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6152" y="911087"/>
          <a:ext cx="6262481" cy="5295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36035</v>
      </c>
      <c r="F2" s="74"/>
      <c r="G2" s="122" t="s">
        <v>76</v>
      </c>
      <c r="H2" s="123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34000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34000</v>
      </c>
      <c r="D5" s="57" t="s">
        <v>61</v>
      </c>
      <c r="E5" s="58">
        <f>ROUND(C5/10.764,0)</f>
        <v>3159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14350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19650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0.11</v>
      </c>
      <c r="D8" s="101">
        <f>1-C8</f>
        <v>0.89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17489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31839</v>
      </c>
      <c r="D10" s="57" t="s">
        <v>61</v>
      </c>
      <c r="E10" s="58">
        <f>ROUND(C10/10.764,0)</f>
        <v>2958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2013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11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49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645</v>
      </c>
      <c r="D17" s="74">
        <f>E10*C17</f>
        <v>1907910</v>
      </c>
      <c r="E17" s="74"/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/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4"/>
  <sheetViews>
    <sheetView workbookViewId="0">
      <selection activeCell="C16" sqref="C16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28515625" customWidth="1"/>
    <col min="7" max="7" width="12.5703125" bestFit="1" customWidth="1"/>
  </cols>
  <sheetData>
    <row r="1" spans="1:12">
      <c r="A1" s="11"/>
      <c r="B1" s="12"/>
      <c r="C1" s="13"/>
      <c r="D1" s="14"/>
      <c r="F1" s="77"/>
      <c r="G1" s="77"/>
    </row>
    <row r="2" spans="1:12">
      <c r="A2" s="15"/>
      <c r="D2" s="17"/>
      <c r="F2" s="77"/>
      <c r="G2" s="77"/>
    </row>
    <row r="3" spans="1:12">
      <c r="A3" s="15" t="s">
        <v>13</v>
      </c>
      <c r="B3" s="19"/>
      <c r="C3" s="20">
        <v>4800</v>
      </c>
      <c r="D3" s="21" t="s">
        <v>97</v>
      </c>
      <c r="F3" s="77"/>
      <c r="G3" s="77"/>
      <c r="H3" s="18"/>
    </row>
    <row r="4" spans="1:12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12" ht="16.5">
      <c r="A5" s="15" t="s">
        <v>15</v>
      </c>
      <c r="B5" s="19"/>
      <c r="C5" s="20">
        <f>C3-C4</f>
        <v>2800</v>
      </c>
      <c r="D5" s="23"/>
      <c r="F5" s="77"/>
      <c r="G5" s="77"/>
      <c r="H5" s="72"/>
    </row>
    <row r="6" spans="1:12">
      <c r="A6" s="15" t="s">
        <v>16</v>
      </c>
      <c r="B6" s="19"/>
      <c r="C6" s="20">
        <f>C4</f>
        <v>2000</v>
      </c>
      <c r="D6" s="23"/>
      <c r="F6" s="77"/>
      <c r="G6" s="77"/>
      <c r="L6">
        <v>82</v>
      </c>
    </row>
    <row r="7" spans="1:12">
      <c r="A7" s="15" t="s">
        <v>17</v>
      </c>
      <c r="B7" s="24"/>
      <c r="C7" s="25">
        <v>11</v>
      </c>
      <c r="D7" s="25"/>
      <c r="F7" s="77"/>
      <c r="G7" s="77"/>
    </row>
    <row r="8" spans="1:12">
      <c r="A8" s="15" t="s">
        <v>18</v>
      </c>
      <c r="B8" s="24"/>
      <c r="C8" s="25">
        <f>C9-C7</f>
        <v>49</v>
      </c>
      <c r="D8" s="25"/>
      <c r="F8" s="77"/>
      <c r="G8" s="77"/>
    </row>
    <row r="9" spans="1:12">
      <c r="A9" s="15" t="s">
        <v>19</v>
      </c>
      <c r="B9" s="24"/>
      <c r="C9" s="25">
        <v>60</v>
      </c>
      <c r="D9" s="25"/>
      <c r="F9" s="77"/>
      <c r="G9" s="77"/>
    </row>
    <row r="10" spans="1:12" ht="30">
      <c r="A10" s="22" t="s">
        <v>20</v>
      </c>
      <c r="B10" s="24"/>
      <c r="C10" s="25">
        <f>90*C7/C9</f>
        <v>16.5</v>
      </c>
      <c r="D10" s="25"/>
      <c r="F10" s="77"/>
      <c r="G10" s="77"/>
    </row>
    <row r="11" spans="1:12">
      <c r="A11" s="15"/>
      <c r="B11" s="26"/>
      <c r="C11" s="27">
        <f>C10%</f>
        <v>0.16500000000000001</v>
      </c>
      <c r="D11" s="27"/>
      <c r="F11" s="77"/>
      <c r="G11" s="77"/>
    </row>
    <row r="12" spans="1:12">
      <c r="A12" s="15" t="s">
        <v>21</v>
      </c>
      <c r="B12" s="19"/>
      <c r="C12" s="20">
        <f>C6*C11</f>
        <v>330</v>
      </c>
      <c r="D12" s="23"/>
      <c r="F12" s="77"/>
      <c r="G12" s="77"/>
    </row>
    <row r="13" spans="1:12">
      <c r="A13" s="15" t="s">
        <v>22</v>
      </c>
      <c r="B13" s="19"/>
      <c r="C13" s="20">
        <f>C6-C12</f>
        <v>1670</v>
      </c>
      <c r="D13" s="23"/>
      <c r="F13" s="77"/>
      <c r="G13" s="77"/>
    </row>
    <row r="14" spans="1:12">
      <c r="A14" s="15" t="s">
        <v>15</v>
      </c>
      <c r="B14" s="19"/>
      <c r="C14" s="20">
        <f>C5</f>
        <v>2800</v>
      </c>
      <c r="D14" s="23"/>
      <c r="F14" s="77"/>
      <c r="G14" s="77"/>
    </row>
    <row r="15" spans="1:12">
      <c r="B15" s="19"/>
      <c r="C15" s="20"/>
      <c r="D15" s="23"/>
      <c r="F15" s="77"/>
      <c r="G15" s="77"/>
    </row>
    <row r="16" spans="1:12">
      <c r="A16" s="28" t="s">
        <v>23</v>
      </c>
      <c r="B16" s="29"/>
      <c r="C16" s="21">
        <f>C14+C13</f>
        <v>4470</v>
      </c>
      <c r="D16" s="21"/>
      <c r="E16" s="61"/>
      <c r="F16" s="77"/>
      <c r="G16" s="77"/>
    </row>
    <row r="17" spans="1:7">
      <c r="B17" s="24"/>
      <c r="C17" s="25"/>
      <c r="D17" s="25"/>
      <c r="F17" s="77"/>
      <c r="G17" s="77"/>
    </row>
    <row r="18" spans="1:7" ht="16.5">
      <c r="A18" s="28" t="s">
        <v>94</v>
      </c>
      <c r="B18" s="7"/>
      <c r="C18" s="75">
        <v>645</v>
      </c>
      <c r="D18" s="75"/>
      <c r="E18" s="76"/>
      <c r="F18" s="117"/>
      <c r="G18" s="117"/>
    </row>
    <row r="19" spans="1:7">
      <c r="A19" s="15"/>
      <c r="B19" s="6"/>
      <c r="C19" s="30">
        <f>C18*C16</f>
        <v>2883150</v>
      </c>
      <c r="D19" s="77" t="s">
        <v>68</v>
      </c>
      <c r="E19" s="30"/>
      <c r="F19" s="118"/>
      <c r="G19" s="119"/>
    </row>
    <row r="20" spans="1:7">
      <c r="A20" s="15"/>
      <c r="B20" s="61">
        <f>C20*90%</f>
        <v>2465093.25</v>
      </c>
      <c r="C20" s="31">
        <f>C19*95%</f>
        <v>2738992.5</v>
      </c>
      <c r="D20" s="77" t="s">
        <v>24</v>
      </c>
      <c r="E20" s="31"/>
      <c r="F20" s="118"/>
      <c r="G20" s="119"/>
    </row>
    <row r="21" spans="1:7">
      <c r="A21" s="15"/>
      <c r="C21" s="31">
        <f>C19*80%</f>
        <v>2306520</v>
      </c>
      <c r="D21" s="77" t="s">
        <v>25</v>
      </c>
      <c r="E21" s="31"/>
      <c r="F21" s="118"/>
      <c r="G21" s="119"/>
    </row>
    <row r="22" spans="1:7">
      <c r="A22" s="15"/>
    </row>
    <row r="23" spans="1:7">
      <c r="A23" s="32" t="s">
        <v>26</v>
      </c>
      <c r="B23" s="33"/>
      <c r="C23" s="34">
        <f>C4*C18</f>
        <v>1290000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6006.5625</v>
      </c>
      <c r="D25" s="31"/>
      <c r="F25" s="120"/>
      <c r="G25" s="12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F2" sqref="F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1319.4444444444446</v>
      </c>
      <c r="C2" s="4">
        <f t="shared" ref="C2:C6" si="2">B2*1.2</f>
        <v>1583.3333333333335</v>
      </c>
      <c r="D2" s="4">
        <f t="shared" ref="D2:D6" si="3">C2*1.2</f>
        <v>1900</v>
      </c>
      <c r="E2" s="5">
        <f t="shared" ref="E2:E6" si="4">R2</f>
        <v>11000000</v>
      </c>
      <c r="F2" s="4">
        <f t="shared" ref="F2:F6" si="5">ROUND((E2/B2),0)</f>
        <v>8337</v>
      </c>
      <c r="G2" s="4">
        <f t="shared" ref="G2:G6" si="6">ROUND((E2/C2),0)</f>
        <v>6947</v>
      </c>
      <c r="H2" s="4">
        <f t="shared" ref="H2:H6" si="7">ROUND((E2/D2),0)</f>
        <v>5789</v>
      </c>
      <c r="I2" s="4">
        <f t="shared" ref="I2:I6" si="8">T2</f>
        <v>0</v>
      </c>
      <c r="J2" s="4">
        <f t="shared" ref="J2:J6" si="9">U2</f>
        <v>0</v>
      </c>
      <c r="K2" s="74"/>
      <c r="L2" s="74"/>
      <c r="M2" s="74"/>
      <c r="N2" s="74"/>
      <c r="O2" s="74">
        <v>1900</v>
      </c>
      <c r="P2" s="74">
        <f t="shared" ref="P2:P5" si="10">O2/1.2</f>
        <v>1583.3333333333335</v>
      </c>
      <c r="Q2" s="74">
        <f t="shared" ref="Q2:Q6" si="11">P2/1.2</f>
        <v>1319.4444444444446</v>
      </c>
      <c r="R2" s="2">
        <v>11000000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1156.25</v>
      </c>
      <c r="C3" s="4">
        <f t="shared" si="2"/>
        <v>1387.5</v>
      </c>
      <c r="D3" s="4">
        <f t="shared" si="3"/>
        <v>1665</v>
      </c>
      <c r="E3" s="5">
        <f t="shared" si="4"/>
        <v>9160000</v>
      </c>
      <c r="F3" s="4">
        <f t="shared" si="5"/>
        <v>7922</v>
      </c>
      <c r="G3" s="4">
        <f t="shared" si="6"/>
        <v>6602</v>
      </c>
      <c r="H3" s="4">
        <f t="shared" si="7"/>
        <v>5502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1665</v>
      </c>
      <c r="P3" s="74">
        <f t="shared" si="10"/>
        <v>1387.5</v>
      </c>
      <c r="Q3" s="74">
        <f t="shared" si="11"/>
        <v>1156.25</v>
      </c>
      <c r="R3" s="2">
        <v>9160000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1455</v>
      </c>
      <c r="C4" s="4">
        <f t="shared" si="2"/>
        <v>1746</v>
      </c>
      <c r="D4" s="4">
        <f t="shared" si="3"/>
        <v>2095.1999999999998</v>
      </c>
      <c r="E4" s="5">
        <f t="shared" si="4"/>
        <v>10000000</v>
      </c>
      <c r="F4" s="4">
        <f t="shared" si="5"/>
        <v>6873</v>
      </c>
      <c r="G4" s="4">
        <f t="shared" si="6"/>
        <v>5727</v>
      </c>
      <c r="H4" s="4">
        <f t="shared" si="7"/>
        <v>4773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v>1746</v>
      </c>
      <c r="Q4" s="74">
        <f t="shared" si="11"/>
        <v>1455</v>
      </c>
      <c r="R4" s="2">
        <v>10000000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0</v>
      </c>
      <c r="P5" s="74">
        <f t="shared" si="10"/>
        <v>0</v>
      </c>
      <c r="Q5" s="74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15" si="12">N7</f>
        <v>6</v>
      </c>
      <c r="B7" s="4">
        <f t="shared" ref="B7:B15" si="13">Q7</f>
        <v>0</v>
      </c>
      <c r="C7" s="4">
        <f t="shared" ref="C7:C15" si="14">B7*1.2</f>
        <v>0</v>
      </c>
      <c r="D7" s="4">
        <f t="shared" ref="D7:D15" si="15">C7*1.2</f>
        <v>0</v>
      </c>
      <c r="E7" s="5">
        <f t="shared" ref="E7:E15" si="16">R7</f>
        <v>0</v>
      </c>
      <c r="F7" s="4" t="e">
        <f t="shared" ref="F7:F15" si="17">ROUND((E7/B7),0)</f>
        <v>#DIV/0!</v>
      </c>
      <c r="G7" s="4" t="e">
        <f t="shared" ref="G7:G15" si="18">ROUND((E7/C7),0)</f>
        <v>#DIV/0!</v>
      </c>
      <c r="H7" s="4" t="e">
        <f t="shared" ref="H7:H15" si="19">ROUND((E7/D7),0)</f>
        <v>#DIV/0!</v>
      </c>
      <c r="I7" s="4">
        <f t="shared" ref="I7:I15" si="20">T7</f>
        <v>0</v>
      </c>
      <c r="J7" s="4">
        <f t="shared" ref="J7:J15" si="21">U7</f>
        <v>0</v>
      </c>
      <c r="N7" s="66">
        <v>6</v>
      </c>
      <c r="O7" s="74">
        <v>0</v>
      </c>
      <c r="P7" s="74">
        <f t="shared" ref="P7:P9" si="22">O7/1.2</f>
        <v>0</v>
      </c>
      <c r="Q7" s="74">
        <f t="shared" ref="Q7:Q9" si="23">P7/1.2</f>
        <v>0</v>
      </c>
      <c r="R7" s="2">
        <v>0</v>
      </c>
      <c r="S7" s="2"/>
      <c r="T7" s="2"/>
    </row>
    <row r="8" spans="1:35">
      <c r="A8" s="4">
        <f t="shared" si="12"/>
        <v>7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N8" s="66">
        <v>7</v>
      </c>
      <c r="O8" s="74">
        <v>0</v>
      </c>
      <c r="P8" s="74">
        <f t="shared" si="22"/>
        <v>0</v>
      </c>
      <c r="Q8" s="74">
        <f t="shared" si="23"/>
        <v>0</v>
      </c>
      <c r="R8" s="2">
        <v>0</v>
      </c>
      <c r="S8" s="2"/>
      <c r="T8" s="2"/>
    </row>
    <row r="9" spans="1:35">
      <c r="A9" s="4">
        <f t="shared" si="12"/>
        <v>8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6">
        <v>8</v>
      </c>
      <c r="O9" s="74">
        <v>0</v>
      </c>
      <c r="P9" s="74">
        <f t="shared" si="22"/>
        <v>0</v>
      </c>
      <c r="Q9" s="74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 s="74">
        <v>0</v>
      </c>
      <c r="P10" s="74"/>
      <c r="Q10" s="74">
        <f t="shared" ref="Q10" si="24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ref="P11" si="25">O11/1.2</f>
        <v>0</v>
      </c>
      <c r="Q11">
        <f t="shared" ref="Q11" si="26">P11/1.2</f>
        <v>0</v>
      </c>
      <c r="R11" s="2">
        <v>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ref="P12" si="27">O12/1.2</f>
        <v>0</v>
      </c>
      <c r="Q12">
        <f t="shared" ref="Q12" si="28">P12/1.2</f>
        <v>0</v>
      </c>
      <c r="R12" s="2">
        <v>0</v>
      </c>
      <c r="S12" s="2"/>
      <c r="V12" s="70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9">O13/1.2</f>
        <v>0</v>
      </c>
      <c r="Q13">
        <f t="shared" ref="Q13" si="30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31">O14/1.2</f>
        <v>0</v>
      </c>
      <c r="Q14">
        <f t="shared" ref="Q14:Q15" si="32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31"/>
        <v>0</v>
      </c>
      <c r="Q15">
        <f t="shared" si="32"/>
        <v>0</v>
      </c>
      <c r="R15" s="2">
        <v>0</v>
      </c>
      <c r="S15" s="2"/>
    </row>
    <row r="16" spans="1:35">
      <c r="A16" s="4">
        <f t="shared" ref="A16:A19" si="33">N16</f>
        <v>0</v>
      </c>
      <c r="B16" s="4">
        <f t="shared" ref="B16:B19" si="34">Q16</f>
        <v>0</v>
      </c>
      <c r="C16" s="4">
        <f t="shared" ref="C16:C19" si="35">B16*1.2</f>
        <v>0</v>
      </c>
      <c r="D16" s="4">
        <f t="shared" ref="D16:D19" si="36">C16*1.2</f>
        <v>0</v>
      </c>
      <c r="E16" s="5">
        <f t="shared" ref="E16:E19" si="37">R16</f>
        <v>0</v>
      </c>
      <c r="F16" s="4" t="e">
        <f t="shared" ref="F16:F19" si="38">ROUND((E16/B16),0)</f>
        <v>#DIV/0!</v>
      </c>
      <c r="G16" s="4" t="e">
        <f t="shared" ref="G16:G19" si="39">ROUND((E16/C16),0)</f>
        <v>#DIV/0!</v>
      </c>
      <c r="H16" s="4" t="e">
        <f t="shared" ref="H16:H19" si="40">ROUND((E16/D16),0)</f>
        <v>#DIV/0!</v>
      </c>
      <c r="I16" s="4">
        <f t="shared" ref="I16:J19" si="41">T16</f>
        <v>0</v>
      </c>
      <c r="J16" s="4">
        <f t="shared" si="41"/>
        <v>0</v>
      </c>
      <c r="O16">
        <v>0</v>
      </c>
      <c r="P16">
        <f t="shared" ref="P16:P17" si="42">O16/1.2</f>
        <v>0</v>
      </c>
      <c r="Q16">
        <f t="shared" ref="Q16:Q18" si="43">P16/1.2</f>
        <v>0</v>
      </c>
      <c r="R16" s="2">
        <v>0</v>
      </c>
      <c r="S16" s="2"/>
    </row>
    <row r="17" spans="1:19">
      <c r="A17" s="4">
        <f t="shared" si="33"/>
        <v>0</v>
      </c>
      <c r="B17" s="4">
        <f t="shared" si="34"/>
        <v>0</v>
      </c>
      <c r="C17" s="4">
        <f t="shared" si="35"/>
        <v>0</v>
      </c>
      <c r="D17" s="4">
        <f t="shared" si="36"/>
        <v>0</v>
      </c>
      <c r="E17" s="5">
        <f t="shared" si="37"/>
        <v>0</v>
      </c>
      <c r="F17" s="4" t="e">
        <f t="shared" si="38"/>
        <v>#DIV/0!</v>
      </c>
      <c r="G17" s="4" t="e">
        <f t="shared" si="39"/>
        <v>#DIV/0!</v>
      </c>
      <c r="H17" s="4" t="e">
        <f t="shared" si="40"/>
        <v>#DIV/0!</v>
      </c>
      <c r="I17" s="4">
        <f t="shared" si="41"/>
        <v>0</v>
      </c>
      <c r="J17" s="4">
        <f t="shared" si="41"/>
        <v>0</v>
      </c>
      <c r="O17">
        <v>0</v>
      </c>
      <c r="P17">
        <f t="shared" si="42"/>
        <v>0</v>
      </c>
      <c r="Q17">
        <f t="shared" si="43"/>
        <v>0</v>
      </c>
      <c r="R17" s="2">
        <v>0</v>
      </c>
      <c r="S17" s="2"/>
    </row>
    <row r="18" spans="1:19">
      <c r="A18" s="4">
        <f t="shared" si="33"/>
        <v>0</v>
      </c>
      <c r="B18" s="4">
        <f t="shared" si="34"/>
        <v>0</v>
      </c>
      <c r="C18" s="4">
        <f t="shared" si="35"/>
        <v>0</v>
      </c>
      <c r="D18" s="4">
        <f t="shared" si="36"/>
        <v>0</v>
      </c>
      <c r="E18" s="5">
        <f t="shared" si="37"/>
        <v>0</v>
      </c>
      <c r="F18" s="4" t="e">
        <f t="shared" si="38"/>
        <v>#DIV/0!</v>
      </c>
      <c r="G18" s="4" t="e">
        <f t="shared" si="39"/>
        <v>#DIV/0!</v>
      </c>
      <c r="H18" s="4" t="e">
        <f t="shared" si="40"/>
        <v>#DIV/0!</v>
      </c>
      <c r="I18" s="4">
        <f t="shared" si="41"/>
        <v>0</v>
      </c>
      <c r="J18" s="4">
        <f t="shared" si="41"/>
        <v>0</v>
      </c>
      <c r="O18">
        <v>0</v>
      </c>
      <c r="P18">
        <f>O18/1.2</f>
        <v>0</v>
      </c>
      <c r="Q18">
        <f t="shared" si="43"/>
        <v>0</v>
      </c>
      <c r="R18" s="2">
        <v>0</v>
      </c>
      <c r="S18" s="2"/>
    </row>
    <row r="19" spans="1:19">
      <c r="A19" s="4">
        <f t="shared" si="33"/>
        <v>0</v>
      </c>
      <c r="B19" s="4">
        <f t="shared" si="34"/>
        <v>0</v>
      </c>
      <c r="C19" s="4">
        <f t="shared" si="35"/>
        <v>0</v>
      </c>
      <c r="D19" s="4">
        <f t="shared" si="36"/>
        <v>0</v>
      </c>
      <c r="E19" s="5">
        <f t="shared" si="37"/>
        <v>0</v>
      </c>
      <c r="F19" s="4" t="e">
        <f t="shared" si="38"/>
        <v>#DIV/0!</v>
      </c>
      <c r="G19" s="4" t="e">
        <f t="shared" si="39"/>
        <v>#DIV/0!</v>
      </c>
      <c r="H19" s="4" t="e">
        <f t="shared" si="40"/>
        <v>#DIV/0!</v>
      </c>
      <c r="I19" s="4">
        <f t="shared" si="41"/>
        <v>0</v>
      </c>
      <c r="J19" s="4">
        <f t="shared" si="41"/>
        <v>0</v>
      </c>
      <c r="O19" s="74">
        <v>0</v>
      </c>
      <c r="P19" s="74">
        <f>O19/1.2</f>
        <v>0</v>
      </c>
      <c r="Q19" s="74">
        <f t="shared" ref="Q19" si="44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B10" zoomScale="160" zoomScaleNormal="160" workbookViewId="0">
      <selection activeCell="F6" sqref="F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" sqref="G1:G104857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12" zoomScale="115" zoomScaleNormal="115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Sheet5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2024-11-16T09:54:59Z</dcterms:modified>
</cp:coreProperties>
</file>