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Andheri\Jayshree Sharma\"/>
    </mc:Choice>
  </mc:AlternateContent>
  <xr:revisionPtr revIDLastSave="0" documentId="13_ncr:1_{6CB23DC8-54CE-4548-969A-3AD731E916F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4" i="4" l="1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<sst xmlns="http://schemas.openxmlformats.org/spreadsheetml/2006/main" count="129" uniqueCount="87">
  <si>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</si>
  <si>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</si>
  <si>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</si>
  <si>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</si>
  <si>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</si>
  <si>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</si>
  <si>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</si>
  <si>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</si>
  <si>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</si>
  <si>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</si>
  <si>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</si>
  <si>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</si>
  <si>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</si>
  <si>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</si>
  <si>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</si>
  <si>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</si>
  <si>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</si>
  <si>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</si>
  <si>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</si>
  <si>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</si>
  <si>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</si>
  <si>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</si>
  <si>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</si>
  <si>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</si>
  <si>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</si>
  <si>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</si>
  <si>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</si>
  <si>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</si>
  <si>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</si>
  <si>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</si>
  <si>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</si>
  <si>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</si>
  <si>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</si>
  <si>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</si>
  <si>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</si>
  <si>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</si>
  <si>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</si>
  <si>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</si>
  <si>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</si>
  <si>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</si>
  <si>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</si>
  <si>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</si>
  <si>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</si>
  <si>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</si>
  <si>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</si>
  <si>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</si>
  <si>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</si>
  <si>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</si>
  <si>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</si>
  <si>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</si>
  <si>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</si>
  <si>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</si>
  <si>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</si>
  <si>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</si>
  <si>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</si>
  <si>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</si>
  <si>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</si>
  <si>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</si>
  <si>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</si>
  <si>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</si>
  <si>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</si>
  <si>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</si>
  <si>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</si>
  <si>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</si>
  <si>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</si>
  <si>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</si>
  <si>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</si>
  <si>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</si>
  <si>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</si>
  <si>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</si>
  <si>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</si>
  <si>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</si>
  <si>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</si>
  <si>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</si>
  <si>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</si>
  <si>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</si>
  <si>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</si>
  <si>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</si>
  <si>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</si>
  <si>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</si>
  <si>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</si>
  <si>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</si>
  <si>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</si>
  <si>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</si>
  <si>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IGR-12.03.24</t>
  </si>
  <si>
    <t>IGR-25.08.23</t>
  </si>
  <si>
    <t>IGR-19.06.24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</si>
</sst>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4B556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2" fillId="5" borderId="9" xfId="0" applyFont="1" applyFill="1" applyBorder="1" applyAlignment="1">
      <alignment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4068B7-95AA-4CEB-A47D-6B6A2DDE7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D9113C-7A6D-40B1-8998-2A80B1D72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1863AA-245F-4374-BE13-40B951C7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452486-A691-4C30-945B-F019B927F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75D586-2368-49CB-B569-785611D5C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07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CA5645-9FEA-4D5E-AB2F-AF623DB0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811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8AA79E-CC0C-4F1E-AB92-5B378C0C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18" sqref="D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30500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27000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27000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30500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0</v>
      </c>
      <c r="D18" s="24"/>
    </row>
    <row r="19" spans="1:5" x14ac:dyDescent="0.25">
      <c r="A19" s="15" t="s">
        <v>73</v>
      </c>
      <c r="B19" s="6"/>
      <c r="C19" s="30">
        <f>C18*C16</f>
        <v>0</v>
      </c>
      <c r="D19" s="72"/>
      <c r="E19" s="65"/>
    </row>
    <row r="20" spans="1:5" x14ac:dyDescent="0.25">
      <c r="A20" s="15" t="s">
        <v>24</v>
      </c>
      <c r="C20" s="31">
        <f>C19*90%</f>
        <v>0</v>
      </c>
      <c r="D20" s="30"/>
      <c r="E20" s="65"/>
    </row>
    <row r="21" spans="1:5" x14ac:dyDescent="0.25">
      <c r="A21" s="15" t="s">
        <v>25</v>
      </c>
      <c r="C21" s="31">
        <f>C19*80%</f>
        <v>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9" sqref="Q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648.31571999999994</v>
      </c>
      <c r="C2" s="4">
        <f t="shared" ref="C2:C16" si="1">B2*1.2</f>
        <v>777.97886399999993</v>
      </c>
      <c r="D2" s="4">
        <f t="shared" ref="D2:D16" si="2">C2*1.2</f>
        <v>933.57463679999989</v>
      </c>
      <c r="E2" s="5">
        <f t="shared" ref="E2:E16" si="3">R2</f>
        <v>17500000</v>
      </c>
      <c r="F2" s="4">
        <f t="shared" ref="F2:F15" si="4">ROUND((E2/B2),0)</f>
        <v>26993</v>
      </c>
      <c r="G2" s="4">
        <f t="shared" ref="G2:G15" si="5">ROUND((E2/C2),0)</f>
        <v>22494</v>
      </c>
      <c r="H2" s="4">
        <f t="shared" ref="H2:H15" si="6">ROUND((E2/D2),0)</f>
        <v>18745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60.23*10.764</f>
        <v>648.31571999999994</v>
      </c>
      <c r="R2" s="74">
        <v>17500000</v>
      </c>
      <c r="S2" s="2" t="s">
        <v>84</v>
      </c>
    </row>
    <row r="3" spans="1:19" x14ac:dyDescent="0.25">
      <c r="A3" s="4">
        <v>2</v>
      </c>
      <c r="B3" s="4">
        <f t="shared" si="0"/>
        <v>614.94731999999999</v>
      </c>
      <c r="C3" s="4">
        <f t="shared" si="1"/>
        <v>737.93678399999999</v>
      </c>
      <c r="D3" s="4">
        <f t="shared" si="2"/>
        <v>885.52414079999994</v>
      </c>
      <c r="E3" s="5">
        <f t="shared" si="3"/>
        <v>15800000</v>
      </c>
      <c r="F3" s="4">
        <f t="shared" si="4"/>
        <v>25693</v>
      </c>
      <c r="G3" s="4">
        <f t="shared" si="5"/>
        <v>21411</v>
      </c>
      <c r="H3" s="4">
        <f t="shared" si="6"/>
        <v>17843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57.13*10.764</f>
        <v>614.94731999999999</v>
      </c>
      <c r="R3" s="74">
        <v>15800000</v>
      </c>
      <c r="S3" s="2" t="s">
        <v>85</v>
      </c>
    </row>
    <row r="4" spans="1:19" x14ac:dyDescent="0.25">
      <c r="A4" s="4">
        <v>3</v>
      </c>
      <c r="B4" s="4">
        <f t="shared" si="0"/>
        <v>614.94731999999999</v>
      </c>
      <c r="C4" s="4">
        <f t="shared" si="1"/>
        <v>737.93678399999999</v>
      </c>
      <c r="D4" s="4">
        <f t="shared" si="2"/>
        <v>885.52414079999994</v>
      </c>
      <c r="E4" s="5">
        <f t="shared" si="3"/>
        <v>14800000</v>
      </c>
      <c r="F4" s="4">
        <f t="shared" si="4"/>
        <v>24067</v>
      </c>
      <c r="G4" s="4">
        <f t="shared" si="5"/>
        <v>20056</v>
      </c>
      <c r="H4" s="4">
        <f t="shared" si="6"/>
        <v>16713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57.13*10.764</f>
        <v>614.94731999999999</v>
      </c>
      <c r="R4" s="74">
        <v>14800000</v>
      </c>
      <c r="S4" s="2" t="s">
        <v>86</v>
      </c>
    </row>
    <row r="5" spans="1:19" x14ac:dyDescent="0.25">
      <c r="A5" s="4">
        <v>4</v>
      </c>
      <c r="B5" s="4">
        <f t="shared" si="0"/>
        <v>750</v>
      </c>
      <c r="C5" s="4">
        <f t="shared" si="1"/>
        <v>900</v>
      </c>
      <c r="D5" s="4">
        <f t="shared" si="2"/>
        <v>1080</v>
      </c>
      <c r="E5" s="5">
        <f t="shared" si="3"/>
        <v>17200000</v>
      </c>
      <c r="F5" s="4">
        <f t="shared" si="4"/>
        <v>22933</v>
      </c>
      <c r="G5" s="4">
        <f t="shared" si="5"/>
        <v>19111</v>
      </c>
      <c r="H5" s="4">
        <f t="shared" si="6"/>
        <v>15926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750</v>
      </c>
      <c r="R5" s="2">
        <v>17200000</v>
      </c>
      <c r="S5" s="2"/>
    </row>
    <row r="6" spans="1:19" x14ac:dyDescent="0.25">
      <c r="A6" s="4">
        <v>5</v>
      </c>
      <c r="B6" s="4">
        <f t="shared" si="0"/>
        <v>650</v>
      </c>
      <c r="C6" s="4">
        <f t="shared" si="1"/>
        <v>780</v>
      </c>
      <c r="D6" s="4">
        <f t="shared" si="2"/>
        <v>936</v>
      </c>
      <c r="E6" s="5">
        <f t="shared" si="3"/>
        <v>18500000</v>
      </c>
      <c r="F6" s="4">
        <f t="shared" si="4"/>
        <v>28462</v>
      </c>
      <c r="G6" s="4">
        <f t="shared" si="5"/>
        <v>23718</v>
      </c>
      <c r="H6" s="4">
        <f t="shared" si="6"/>
        <v>19765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650</v>
      </c>
      <c r="R6" s="2">
        <v>18500000</v>
      </c>
      <c r="S6" s="2"/>
    </row>
    <row r="7" spans="1:19" x14ac:dyDescent="0.25">
      <c r="A7" s="4">
        <v>6</v>
      </c>
      <c r="B7" s="4">
        <f t="shared" si="0"/>
        <v>750</v>
      </c>
      <c r="C7" s="4">
        <f t="shared" si="1"/>
        <v>900</v>
      </c>
      <c r="D7" s="4">
        <f t="shared" si="2"/>
        <v>1080</v>
      </c>
      <c r="E7" s="5">
        <f t="shared" si="3"/>
        <v>30000000</v>
      </c>
      <c r="F7" s="4">
        <f t="shared" si="4"/>
        <v>40000</v>
      </c>
      <c r="G7" s="4">
        <f t="shared" si="5"/>
        <v>33333</v>
      </c>
      <c r="H7" s="4">
        <f t="shared" si="6"/>
        <v>27778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750</v>
      </c>
      <c r="R7" s="2">
        <v>30000000</v>
      </c>
      <c r="S7" s="2"/>
    </row>
    <row r="8" spans="1:19" x14ac:dyDescent="0.25">
      <c r="A8" s="4">
        <v>7</v>
      </c>
      <c r="B8" s="4">
        <f t="shared" si="0"/>
        <v>650</v>
      </c>
      <c r="C8" s="4">
        <f t="shared" si="1"/>
        <v>780</v>
      </c>
      <c r="D8" s="4">
        <f t="shared" si="2"/>
        <v>936</v>
      </c>
      <c r="E8" s="5">
        <f t="shared" si="3"/>
        <v>17500000</v>
      </c>
      <c r="F8" s="4">
        <f t="shared" si="4"/>
        <v>26923</v>
      </c>
      <c r="G8" s="4">
        <f t="shared" si="5"/>
        <v>22436</v>
      </c>
      <c r="H8" s="4">
        <f t="shared" si="6"/>
        <v>18697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650</v>
      </c>
      <c r="R8" s="2">
        <v>17500000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648</v>
      </c>
    </row>
    <row r="29" spans="1:19" s="10" customFormat="1" x14ac:dyDescent="0.25">
      <c r="C29" s="67" t="s">
        <v>1</v>
      </c>
      <c r="D29" s="67">
        <v>21500000</v>
      </c>
      <c r="F29" s="52" t="s">
        <v>71</v>
      </c>
      <c r="G29" s="52">
        <v>783</v>
      </c>
      <c r="H29" s="10">
        <f>G29/G28</f>
        <v>1.2083333333333333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2024-11-16T07:06:23Z</dcterms:modified>
</cp:coreProperties>
</file>