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65" tabRatio="932" activeTab="5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25"/>
  <c r="P13" i="4" l="1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Q5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F2" l="1"/>
  <c r="C2"/>
  <c r="F6"/>
  <c r="C6"/>
  <c r="F10"/>
  <c r="C10"/>
  <c r="F5"/>
  <c r="C5"/>
  <c r="F9"/>
  <c r="C9"/>
  <c r="F13"/>
  <c r="C13"/>
  <c r="C4"/>
  <c r="F4"/>
  <c r="F8"/>
  <c r="C8"/>
  <c r="C12"/>
  <c r="F12"/>
  <c r="F3"/>
  <c r="C3"/>
  <c r="F7"/>
  <c r="C7"/>
  <c r="F11"/>
  <c r="C11"/>
  <c r="G3" l="1"/>
  <c r="D3"/>
  <c r="H3" s="1"/>
  <c r="G8"/>
  <c r="D8"/>
  <c r="H8" s="1"/>
  <c r="D13"/>
  <c r="H13" s="1"/>
  <c r="G13"/>
  <c r="D12"/>
  <c r="H12" s="1"/>
  <c r="G12"/>
  <c r="D4"/>
  <c r="H4" s="1"/>
  <c r="G4"/>
  <c r="D7"/>
  <c r="H7" s="1"/>
  <c r="G7"/>
  <c r="D9"/>
  <c r="H9" s="1"/>
  <c r="G9"/>
  <c r="D10"/>
  <c r="H10" s="1"/>
  <c r="G10"/>
  <c r="D2"/>
  <c r="H2" s="1"/>
  <c r="G2"/>
  <c r="G11"/>
  <c r="D11"/>
  <c r="H11" s="1"/>
  <c r="G5"/>
  <c r="D5"/>
  <c r="H5" s="1"/>
  <c r="G6"/>
  <c r="D6"/>
  <c r="H6" s="1"/>
  <c r="P18" l="1"/>
  <c r="Q18" s="1"/>
  <c r="Q17"/>
  <c r="P17"/>
  <c r="P16"/>
  <c r="Q16" s="1"/>
  <c r="Q15"/>
  <c r="P15"/>
  <c r="P14"/>
  <c r="Q14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B15" i="4"/>
  <c r="C15" s="1"/>
  <c r="D15" s="1"/>
  <c r="J15"/>
  <c r="I15"/>
  <c r="E15"/>
  <c r="A15"/>
  <c r="B14"/>
  <c r="C14" s="1"/>
  <c r="D14" s="1"/>
  <c r="J14"/>
  <c r="I14"/>
  <c r="E14"/>
  <c r="A14"/>
  <c r="H32" l="1"/>
  <c r="I31"/>
  <c r="I2" i="24"/>
  <c r="G34" i="4"/>
  <c r="H15"/>
  <c r="H14"/>
  <c r="F14"/>
  <c r="F15"/>
  <c r="G14"/>
  <c r="G15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l="1"/>
  <c r="C25" s="1"/>
  <c r="C20" l="1"/>
  <c r="B20" s="1"/>
  <c r="C21"/>
  <c r="J19" i="4"/>
  <c r="I19"/>
  <c r="E19"/>
  <c r="A19"/>
  <c r="J18"/>
  <c r="I18"/>
  <c r="E18"/>
  <c r="A18"/>
  <c r="J17"/>
  <c r="I17"/>
  <c r="E17"/>
  <c r="A17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 l="1"/>
  <c r="H16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<sst xmlns="http://schemas.openxmlformats.org/spreadsheetml/2006/main" count="133" uniqueCount="100">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</sst>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533400</xdr:colOff>
      <xdr:row>0</xdr:row>
      <xdr:rowOff>180975</xdr:rowOff>
    </xdr:from>
    <xdr:to>
      <xdr:col>10</xdr:col>
      <xdr:colOff>152400</xdr:colOff>
      <xdr:row>19</xdr:row>
      <xdr:rowOff>104775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10400" t="7875" r="13734" b="7430"/>
        <a:stretch>
          <a:fillRect/>
        </a:stretch>
      </xdr:blipFill>
      <xdr:spPr bwMode="auto">
        <a:xfrm>
          <a:off x="533400" y="180975"/>
          <a:ext cx="5715000" cy="35433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581025</xdr:colOff>
      <xdr:row>4</xdr:row>
      <xdr:rowOff>66675</xdr:rowOff>
    </xdr:from>
    <xdr:to>
      <xdr:col>10</xdr:col>
      <xdr:colOff>200025</xdr:colOff>
      <xdr:row>22</xdr:row>
      <xdr:rowOff>180975</xdr:rowOff>
    </xdr:to>
    <xdr:pic>
      <xdr:nvPicPr>
        <xdr:cNvPr id="409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18188"/>
        <a:stretch>
          <a:fillRect/>
        </a:stretch>
      </xdr:blipFill>
      <xdr:spPr bwMode="auto">
        <a:xfrm>
          <a:off x="581025" y="828675"/>
          <a:ext cx="5715000" cy="35433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9" sqref="C9"/>
    </sheetView>
  </sheetViews>
  <sheetFormatPr defaultRowHeight="15"/>
  <cols>
    <col min="1" max="1" width="10.5703125" customWidth="1"/>
    <col min="2" max="2" width="42.42578125" bestFit="1" customWidth="1"/>
    <col min="3" max="3" width="17.7109375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28855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26820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26820</v>
      </c>
      <c r="D5" s="56" t="s">
        <v>61</v>
      </c>
      <c r="E5" s="57">
        <f>ROUND(C5/10.764,0)</f>
        <v>2492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7030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19790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0.11</v>
      </c>
      <c r="D8" s="98">
        <f>1-C8</f>
        <v>0.89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17613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24643</v>
      </c>
      <c r="D10" s="56" t="s">
        <v>61</v>
      </c>
      <c r="E10" s="57">
        <f>ROUND(C10/10.764,0)</f>
        <v>2289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49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2977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6814353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>
        <f>C16*2000</f>
        <v>5954000</v>
      </c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opLeftCell="A7" workbookViewId="0">
      <selection activeCell="C16" sqref="C16"/>
    </sheetView>
  </sheetViews>
  <sheetFormatPr defaultRowHeight="15"/>
  <cols>
    <col min="1" max="1" width="21.7109375" bestFit="1" customWidth="1"/>
    <col min="2" max="2" width="18.285156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6900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4900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11</v>
      </c>
      <c r="D7" s="24"/>
      <c r="F7" s="74"/>
      <c r="G7" s="74"/>
    </row>
    <row r="8" spans="1:9">
      <c r="A8" s="15" t="s">
        <v>18</v>
      </c>
      <c r="B8" s="23"/>
      <c r="C8" s="24">
        <v>49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16.5</v>
      </c>
      <c r="D10" s="24"/>
      <c r="F10" s="74"/>
      <c r="G10" s="74"/>
    </row>
    <row r="11" spans="1:9">
      <c r="A11" s="15"/>
      <c r="B11" s="25"/>
      <c r="C11" s="26">
        <f>C10%</f>
        <v>0.16500000000000001</v>
      </c>
      <c r="D11" s="26"/>
      <c r="F11" s="74"/>
      <c r="G11" s="74"/>
    </row>
    <row r="12" spans="1:9">
      <c r="A12" s="15" t="s">
        <v>21</v>
      </c>
      <c r="B12" s="18"/>
      <c r="C12" s="19">
        <f>C6*C11</f>
        <v>330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1670</v>
      </c>
      <c r="D13" s="22"/>
      <c r="F13" s="74"/>
      <c r="G13" s="74"/>
    </row>
    <row r="14" spans="1:9">
      <c r="A14" s="15" t="s">
        <v>15</v>
      </c>
      <c r="B14" s="18"/>
      <c r="C14" s="19">
        <f>C5</f>
        <v>4900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6570</v>
      </c>
      <c r="D16" s="20"/>
      <c r="E16" s="60"/>
      <c r="F16" s="74"/>
      <c r="G16" s="74"/>
    </row>
    <row r="17" spans="1:8">
      <c r="B17" s="23"/>
      <c r="C17" s="24"/>
      <c r="D17" s="24"/>
      <c r="F17" s="74"/>
      <c r="G17" s="74"/>
    </row>
    <row r="18" spans="1:8" ht="16.5">
      <c r="A18" s="27" t="s">
        <v>99</v>
      </c>
      <c r="B18" s="7"/>
      <c r="C18" s="72">
        <v>2977</v>
      </c>
      <c r="D18" s="72"/>
      <c r="E18" s="73"/>
      <c r="F18" s="74"/>
      <c r="G18" s="74"/>
    </row>
    <row r="19" spans="1:8">
      <c r="A19" s="15"/>
      <c r="B19" s="6"/>
      <c r="C19" s="29">
        <f>C18*C16</f>
        <v>19558890</v>
      </c>
      <c r="D19" s="74" t="s">
        <v>68</v>
      </c>
      <c r="E19" s="29"/>
      <c r="F19" s="74" t="s">
        <v>68</v>
      </c>
      <c r="G19" s="74"/>
      <c r="H19">
        <v>23</v>
      </c>
    </row>
    <row r="20" spans="1:8">
      <c r="A20" s="15"/>
      <c r="B20" s="53">
        <f>C20*90%</f>
        <v>14962550.85</v>
      </c>
      <c r="C20" s="30">
        <f>C19*85%</f>
        <v>16625056.5</v>
      </c>
      <c r="D20" s="74" t="s">
        <v>24</v>
      </c>
      <c r="E20" s="30"/>
      <c r="F20" s="74" t="s">
        <v>24</v>
      </c>
      <c r="G20" s="74"/>
    </row>
    <row r="21" spans="1:8">
      <c r="A21" s="15"/>
      <c r="C21" s="30">
        <f>C19*70%</f>
        <v>13691223</v>
      </c>
      <c r="D21" s="74" t="s">
        <v>25</v>
      </c>
      <c r="E21" s="30"/>
      <c r="F21" s="74" t="s">
        <v>25</v>
      </c>
      <c r="G21" s="74"/>
    </row>
    <row r="22" spans="1:8">
      <c r="A22" s="15"/>
      <c r="F22" s="74"/>
      <c r="G22" s="74"/>
    </row>
    <row r="23" spans="1:8">
      <c r="A23" s="31" t="s">
        <v>26</v>
      </c>
      <c r="B23" s="32"/>
      <c r="C23" s="33">
        <f>C4*C18</f>
        <v>5954000</v>
      </c>
      <c r="D23" s="33">
        <f>D4*D18</f>
        <v>0</v>
      </c>
    </row>
    <row r="24" spans="1:8">
      <c r="A24" s="15" t="s">
        <v>27</v>
      </c>
    </row>
    <row r="25" spans="1:8">
      <c r="A25" s="34" t="s">
        <v>28</v>
      </c>
      <c r="B25" s="16"/>
      <c r="C25" s="30">
        <f>C19*0.025/12</f>
        <v>40747.6875</v>
      </c>
      <c r="D25" s="30"/>
    </row>
    <row r="26" spans="1:8">
      <c r="C26" s="30"/>
      <c r="D26" s="30"/>
    </row>
    <row r="27" spans="1:8">
      <c r="C27" s="30"/>
      <c r="D27" s="30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zoomScale="55" zoomScaleNormal="55" workbookViewId="0">
      <selection activeCell="J5" sqref="J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3" si="0">N2</f>
        <v>0</v>
      </c>
      <c r="B2" s="4">
        <f t="shared" ref="B2:B13" si="1">Q2</f>
        <v>1279.1666666666667</v>
      </c>
      <c r="C2" s="4">
        <f t="shared" ref="C2:C13" si="2">B2*1.2</f>
        <v>1535</v>
      </c>
      <c r="D2" s="4">
        <f t="shared" ref="D2:D13" si="3">C2*1.2</f>
        <v>1842</v>
      </c>
      <c r="E2" s="5">
        <f t="shared" ref="E2:E13" si="4">R2</f>
        <v>6601000</v>
      </c>
      <c r="F2" s="4">
        <f t="shared" ref="F2:F13" si="5">ROUND((E2/B2),0)</f>
        <v>5160</v>
      </c>
      <c r="G2" s="4">
        <f t="shared" ref="G2:G13" si="6">ROUND((E2/C2),0)</f>
        <v>4300</v>
      </c>
      <c r="H2" s="4">
        <f t="shared" ref="H2:H13" si="7">ROUND((E2/D2),0)</f>
        <v>3584</v>
      </c>
      <c r="I2" s="4">
        <f t="shared" ref="I2:I13" si="8">T2</f>
        <v>0</v>
      </c>
      <c r="J2" s="4">
        <f t="shared" ref="J2:J13" si="9">U2</f>
        <v>0</v>
      </c>
      <c r="K2" s="71"/>
      <c r="L2" s="71"/>
      <c r="M2" s="71"/>
      <c r="N2" s="71"/>
      <c r="O2" s="71">
        <v>0</v>
      </c>
      <c r="P2" s="71">
        <v>1535</v>
      </c>
      <c r="Q2" s="71">
        <f t="shared" ref="Q2:Q13" si="10">P2/1.2</f>
        <v>1279.1666666666667</v>
      </c>
      <c r="R2" s="2">
        <v>6601000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1150</v>
      </c>
      <c r="C3" s="4">
        <f t="shared" si="2"/>
        <v>1380</v>
      </c>
      <c r="D3" s="4">
        <f t="shared" si="3"/>
        <v>1656</v>
      </c>
      <c r="E3" s="5">
        <f t="shared" si="4"/>
        <v>6200000</v>
      </c>
      <c r="F3" s="4">
        <f t="shared" si="5"/>
        <v>5391</v>
      </c>
      <c r="G3" s="4">
        <f t="shared" si="6"/>
        <v>4493</v>
      </c>
      <c r="H3" s="4">
        <f t="shared" si="7"/>
        <v>3744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1150</v>
      </c>
      <c r="R3" s="2">
        <v>6200000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836.80555555555566</v>
      </c>
      <c r="C4" s="4">
        <f t="shared" si="2"/>
        <v>1004.1666666666667</v>
      </c>
      <c r="D4" s="4">
        <f t="shared" si="3"/>
        <v>1205</v>
      </c>
      <c r="E4" s="5">
        <f t="shared" si="4"/>
        <v>5000000</v>
      </c>
      <c r="F4" s="4">
        <f t="shared" si="5"/>
        <v>5975</v>
      </c>
      <c r="G4" s="4">
        <f t="shared" si="6"/>
        <v>4979</v>
      </c>
      <c r="H4" s="4">
        <f t="shared" si="7"/>
        <v>4149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1205</v>
      </c>
      <c r="P4" s="71">
        <f t="shared" ref="P4" si="11">O4/1.2</f>
        <v>1004.1666666666667</v>
      </c>
      <c r="Q4" s="71">
        <f t="shared" si="10"/>
        <v>836.80555555555566</v>
      </c>
      <c r="R4" s="2">
        <v>5000000</v>
      </c>
      <c r="S4" s="2"/>
      <c r="T4" s="2"/>
    </row>
    <row r="5" spans="1:35">
      <c r="A5" s="4">
        <f t="shared" si="0"/>
        <v>0</v>
      </c>
      <c r="B5" s="4">
        <f t="shared" si="1"/>
        <v>795.83333333333337</v>
      </c>
      <c r="C5" s="4">
        <f t="shared" si="2"/>
        <v>955</v>
      </c>
      <c r="D5" s="4">
        <f t="shared" si="3"/>
        <v>1146</v>
      </c>
      <c r="E5" s="5">
        <f t="shared" si="4"/>
        <v>5100000</v>
      </c>
      <c r="F5" s="4">
        <f t="shared" si="5"/>
        <v>6408</v>
      </c>
      <c r="G5" s="4">
        <f t="shared" si="6"/>
        <v>5340</v>
      </c>
      <c r="H5" s="4">
        <f t="shared" si="7"/>
        <v>4450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v>955</v>
      </c>
      <c r="Q5" s="71">
        <f t="shared" si="10"/>
        <v>795.83333333333337</v>
      </c>
      <c r="R5" s="2">
        <v>5100000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ref="P8:P10" si="12">O8/1.2</f>
        <v>0</v>
      </c>
      <c r="Q8" s="71">
        <f t="shared" si="10"/>
        <v>0</v>
      </c>
      <c r="R8" s="2">
        <v>0</v>
      </c>
      <c r="S8" s="2">
        <v>0</v>
      </c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 t="shared" si="12"/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 t="shared" si="12"/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10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10"/>
        <v>0</v>
      </c>
      <c r="R12" s="2">
        <v>0</v>
      </c>
      <c r="S12" s="2"/>
      <c r="V12" s="68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10"/>
        <v>0</v>
      </c>
      <c r="R13" s="2">
        <v>0</v>
      </c>
      <c r="S13" s="2"/>
    </row>
    <row r="14" spans="1:35">
      <c r="A14" s="4">
        <f t="shared" ref="A14:A15" si="13">N14</f>
        <v>0</v>
      </c>
      <c r="B14" s="4">
        <f t="shared" ref="B14:B15" si="14">Q14</f>
        <v>0</v>
      </c>
      <c r="C14" s="4">
        <f t="shared" ref="C14:C15" si="15">B14*1.2</f>
        <v>0</v>
      </c>
      <c r="D14" s="4">
        <f t="shared" ref="D14:D15" si="16">C14*1.2</f>
        <v>0</v>
      </c>
      <c r="E14" s="5">
        <f t="shared" ref="E14:E15" si="17">R14</f>
        <v>0</v>
      </c>
      <c r="F14" s="4" t="e">
        <f t="shared" ref="F14:F15" si="18">ROUND((E14/B14),0)</f>
        <v>#DIV/0!</v>
      </c>
      <c r="G14" s="4" t="e">
        <f t="shared" ref="G14:G15" si="19">ROUND((E14/C14),0)</f>
        <v>#DIV/0!</v>
      </c>
      <c r="H14" s="4" t="e">
        <f t="shared" ref="H14:H15" si="20">ROUND((E14/D14),0)</f>
        <v>#DIV/0!</v>
      </c>
      <c r="I14" s="4">
        <f t="shared" ref="I14:I15" si="21">T14</f>
        <v>0</v>
      </c>
      <c r="J14" s="4">
        <f t="shared" ref="J14:J15" si="22">U14</f>
        <v>0</v>
      </c>
      <c r="O14" s="71">
        <v>0</v>
      </c>
      <c r="P14" s="71">
        <f t="shared" ref="P14:P16" si="23">O14/1.2</f>
        <v>0</v>
      </c>
      <c r="Q14" s="71">
        <f t="shared" ref="Q14:Q18" si="24">P14/1.2</f>
        <v>0</v>
      </c>
      <c r="R14" s="2">
        <v>0</v>
      </c>
      <c r="S14" s="2"/>
    </row>
    <row r="15" spans="1:35">
      <c r="A15" s="4">
        <f t="shared" si="13"/>
        <v>0</v>
      </c>
      <c r="B15" s="4">
        <f t="shared" si="14"/>
        <v>0</v>
      </c>
      <c r="C15" s="4">
        <f t="shared" si="15"/>
        <v>0</v>
      </c>
      <c r="D15" s="4">
        <f t="shared" si="16"/>
        <v>0</v>
      </c>
      <c r="E15" s="5">
        <f t="shared" si="17"/>
        <v>0</v>
      </c>
      <c r="F15" s="4" t="e">
        <f t="shared" si="18"/>
        <v>#DIV/0!</v>
      </c>
      <c r="G15" s="4" t="e">
        <f t="shared" si="19"/>
        <v>#DIV/0!</v>
      </c>
      <c r="H15" s="4" t="e">
        <f t="shared" si="20"/>
        <v>#DIV/0!</v>
      </c>
      <c r="I15" s="4">
        <f t="shared" si="21"/>
        <v>0</v>
      </c>
      <c r="J15" s="4">
        <f t="shared" si="22"/>
        <v>0</v>
      </c>
      <c r="O15" s="71">
        <v>0</v>
      </c>
      <c r="P15" s="71">
        <f t="shared" si="23"/>
        <v>0</v>
      </c>
      <c r="Q15" s="71">
        <f t="shared" si="24"/>
        <v>0</v>
      </c>
      <c r="R15" s="2">
        <v>0</v>
      </c>
      <c r="S15" s="2"/>
    </row>
    <row r="16" spans="1:35">
      <c r="A16" s="4">
        <f t="shared" ref="A16:A19" si="25">N16</f>
        <v>0</v>
      </c>
      <c r="B16" s="4">
        <f t="shared" ref="B16:B19" si="26">Q16</f>
        <v>0</v>
      </c>
      <c r="C16" s="4">
        <f t="shared" ref="C16:C19" si="27">B16*1.2</f>
        <v>0</v>
      </c>
      <c r="D16" s="4">
        <f t="shared" ref="D16:D19" si="28">C16*1.2</f>
        <v>0</v>
      </c>
      <c r="E16" s="5">
        <f t="shared" ref="E16:E19" si="29">R16</f>
        <v>0</v>
      </c>
      <c r="F16" s="4" t="e">
        <f t="shared" ref="F16:F19" si="30">ROUND((E16/B16),0)</f>
        <v>#DIV/0!</v>
      </c>
      <c r="G16" s="4" t="e">
        <f t="shared" ref="G16:G19" si="31">ROUND((E16/C16),0)</f>
        <v>#DIV/0!</v>
      </c>
      <c r="H16" s="4" t="e">
        <f t="shared" ref="H16:H19" si="32">ROUND((E16/D16),0)</f>
        <v>#DIV/0!</v>
      </c>
      <c r="I16" s="4">
        <f t="shared" ref="I16:J19" si="33">T16</f>
        <v>0</v>
      </c>
      <c r="J16" s="4">
        <f t="shared" si="33"/>
        <v>0</v>
      </c>
      <c r="O16" s="71">
        <v>0</v>
      </c>
      <c r="P16" s="71">
        <f t="shared" si="23"/>
        <v>0</v>
      </c>
      <c r="Q16" s="71">
        <f t="shared" si="24"/>
        <v>0</v>
      </c>
      <c r="R16" s="2">
        <v>0</v>
      </c>
      <c r="S16" s="2"/>
    </row>
    <row r="17" spans="1:19">
      <c r="A17" s="4">
        <f t="shared" si="25"/>
        <v>0</v>
      </c>
      <c r="B17" s="4">
        <f t="shared" si="26"/>
        <v>0</v>
      </c>
      <c r="C17" s="4">
        <f t="shared" si="27"/>
        <v>0</v>
      </c>
      <c r="D17" s="4">
        <f t="shared" si="28"/>
        <v>0</v>
      </c>
      <c r="E17" s="5">
        <f t="shared" si="29"/>
        <v>0</v>
      </c>
      <c r="F17" s="4" t="e">
        <f t="shared" si="30"/>
        <v>#DIV/0!</v>
      </c>
      <c r="G17" s="4" t="e">
        <f t="shared" si="31"/>
        <v>#DIV/0!</v>
      </c>
      <c r="H17" s="4" t="e">
        <f t="shared" si="32"/>
        <v>#DIV/0!</v>
      </c>
      <c r="I17" s="4">
        <f t="shared" si="33"/>
        <v>0</v>
      </c>
      <c r="J17" s="4">
        <f t="shared" si="33"/>
        <v>0</v>
      </c>
      <c r="O17" s="71">
        <v>0</v>
      </c>
      <c r="P17" s="71">
        <f>O17/1.2</f>
        <v>0</v>
      </c>
      <c r="Q17" s="71">
        <f t="shared" si="24"/>
        <v>0</v>
      </c>
      <c r="R17" s="2">
        <v>0</v>
      </c>
      <c r="S17" s="2"/>
    </row>
    <row r="18" spans="1:19">
      <c r="A18" s="4">
        <f t="shared" si="25"/>
        <v>0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si="30"/>
        <v>#DIV/0!</v>
      </c>
      <c r="G18" s="4" t="e">
        <f t="shared" si="31"/>
        <v>#DIV/0!</v>
      </c>
      <c r="H18" s="4" t="e">
        <f t="shared" si="32"/>
        <v>#DIV/0!</v>
      </c>
      <c r="I18" s="4">
        <f t="shared" si="33"/>
        <v>0</v>
      </c>
      <c r="J18" s="4">
        <f t="shared" si="33"/>
        <v>0</v>
      </c>
      <c r="O18" s="71">
        <v>0</v>
      </c>
      <c r="P18" s="71">
        <f>O18/1.2</f>
        <v>0</v>
      </c>
      <c r="Q18" s="71">
        <f t="shared" si="24"/>
        <v>0</v>
      </c>
      <c r="R18" s="2">
        <v>0</v>
      </c>
      <c r="S18" s="2"/>
    </row>
    <row r="19" spans="1:19">
      <c r="A19" s="4">
        <f t="shared" si="25"/>
        <v>0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 s="71">
        <v>0</v>
      </c>
      <c r="P19" s="71">
        <f>O19/1.2</f>
        <v>0</v>
      </c>
      <c r="Q19" s="71">
        <f t="shared" ref="Q19" si="34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I8" sqref="I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G8"/>
  <sheetViews>
    <sheetView tabSelected="1" topLeftCell="A3" workbookViewId="0">
      <selection activeCell="I10" sqref="I10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2024-11-12T12:31:50Z</dcterms:modified>
</cp:coreProperties>
</file>