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IGR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4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B20" i="23"/>
  <c r="E17" i="25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F5" l="1"/>
  <c r="C5"/>
  <c r="D5" s="1"/>
  <c r="C4"/>
  <c r="D4" s="1"/>
  <c r="F4"/>
  <c r="G3"/>
  <c r="F3"/>
  <c r="C3"/>
  <c r="D3" s="1"/>
  <c r="G2"/>
  <c r="C2"/>
  <c r="D2" s="1"/>
  <c r="F2"/>
  <c r="G5"/>
  <c r="H2"/>
  <c r="H3"/>
  <c r="H4"/>
  <c r="H5"/>
  <c r="C7"/>
  <c r="D7" s="1"/>
  <c r="F7"/>
  <c r="C6"/>
  <c r="D6" s="1"/>
  <c r="F6"/>
  <c r="C10"/>
  <c r="D10" s="1"/>
  <c r="F10"/>
  <c r="C9"/>
  <c r="D9" s="1"/>
  <c r="H9" s="1"/>
  <c r="F9"/>
  <c r="C8"/>
  <c r="D8" s="1"/>
  <c r="H8" s="1"/>
  <c r="F8"/>
  <c r="G6"/>
  <c r="G10"/>
  <c r="G8"/>
  <c r="G7"/>
  <c r="H6"/>
  <c r="H7"/>
  <c r="H10"/>
  <c r="G4" l="1"/>
  <c r="G9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<sst xmlns="http://schemas.openxmlformats.org/spreadsheetml/2006/main" count="130" uniqueCount="99">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</sst>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352425</xdr:colOff>
      <xdr:row>30</xdr:row>
      <xdr:rowOff>104775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1962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240195</xdr:colOff>
      <xdr:row>13</xdr:row>
      <xdr:rowOff>173935</xdr:rowOff>
    </xdr:from>
    <xdr:to>
      <xdr:col>11</xdr:col>
      <xdr:colOff>583096</xdr:colOff>
      <xdr:row>44</xdr:row>
      <xdr:rowOff>97735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1847" y="2650435"/>
          <a:ext cx="4633292" cy="582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7</xdr:col>
      <xdr:colOff>342900</xdr:colOff>
      <xdr:row>30</xdr:row>
      <xdr:rowOff>95250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"/>
          <a:ext cx="4610100" cy="5734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7</xdr:row>
      <xdr:rowOff>161925</xdr:rowOff>
    </xdr:from>
    <xdr:to>
      <xdr:col>13</xdr:col>
      <xdr:colOff>9525</xdr:colOff>
      <xdr:row>34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495425"/>
          <a:ext cx="6229350" cy="5153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39235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37200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37200</v>
      </c>
      <c r="D5" s="56" t="s">
        <v>61</v>
      </c>
      <c r="E5" s="57">
        <f>ROUND(C5/10.764,0)</f>
        <v>3456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0.16</v>
      </c>
      <c r="D8" s="98">
        <f>1-C8</f>
        <v>0.84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19068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33568</v>
      </c>
      <c r="D10" s="56" t="s">
        <v>61</v>
      </c>
      <c r="E10" s="57">
        <f>ROUND(C10/10.764,0)</f>
        <v>3119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2008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16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44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660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2058540</v>
      </c>
      <c r="D17" s="71"/>
      <c r="E17" s="71">
        <f>C16*2000</f>
        <v>1320000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16</v>
      </c>
      <c r="D7" s="24"/>
      <c r="F7" s="74"/>
      <c r="G7" s="74"/>
    </row>
    <row r="8" spans="1:9">
      <c r="A8" s="15" t="s">
        <v>18</v>
      </c>
      <c r="B8" s="23"/>
      <c r="C8" s="24">
        <f>C9-C7</f>
        <v>44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24</v>
      </c>
      <c r="D10" s="24"/>
      <c r="F10" s="74"/>
      <c r="G10" s="74"/>
    </row>
    <row r="11" spans="1:9">
      <c r="A11" s="15"/>
      <c r="B11" s="25"/>
      <c r="C11" s="26">
        <f>C10%</f>
        <v>0.24</v>
      </c>
      <c r="D11" s="26"/>
      <c r="F11" s="74"/>
      <c r="G11" s="74"/>
    </row>
    <row r="12" spans="1:9">
      <c r="A12" s="15" t="s">
        <v>21</v>
      </c>
      <c r="B12" s="18"/>
      <c r="C12" s="19">
        <f>C6*C11</f>
        <v>480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1520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4020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660</v>
      </c>
      <c r="D18" s="72"/>
      <c r="E18" s="73"/>
      <c r="F18" s="74"/>
      <c r="G18" s="74"/>
    </row>
    <row r="19" spans="1:7">
      <c r="A19" s="15"/>
      <c r="B19" s="6"/>
      <c r="C19" s="29">
        <f>C18*C16</f>
        <v>2653200</v>
      </c>
      <c r="D19" s="74" t="s">
        <v>68</v>
      </c>
      <c r="E19" s="29"/>
      <c r="F19" s="74"/>
      <c r="G19" s="74"/>
    </row>
    <row r="20" spans="1:7">
      <c r="A20" s="15"/>
      <c r="B20" s="53">
        <f>C20*90%</f>
        <v>2268486</v>
      </c>
      <c r="C20" s="30">
        <f>C19*95%</f>
        <v>2520540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2122560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1320000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5527.5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A2" sqref="A2: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3" si="10">O2/1.2</f>
        <v>0</v>
      </c>
      <c r="Q2" s="71">
        <f t="shared" ref="Q2:Q5" si="11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si="10"/>
        <v>0</v>
      </c>
      <c r="Q3" s="71">
        <f t="shared" si="11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2:A10" si="12">N6</f>
        <v>0</v>
      </c>
      <c r="B6" s="4">
        <f t="shared" ref="B2:B10" si="13">Q6</f>
        <v>0</v>
      </c>
      <c r="C6" s="4">
        <f t="shared" ref="C2:C10" si="14">B6*1.2</f>
        <v>0</v>
      </c>
      <c r="D6" s="4">
        <f t="shared" ref="D2:D10" si="15">C6*1.2</f>
        <v>0</v>
      </c>
      <c r="E6" s="5">
        <f t="shared" ref="E2:E10" si="16">R6</f>
        <v>0</v>
      </c>
      <c r="F6" s="4" t="e">
        <f t="shared" ref="F2:F10" si="17">ROUND((E6/B6),0)</f>
        <v>#DIV/0!</v>
      </c>
      <c r="G6" s="4" t="e">
        <f t="shared" ref="G2:G10" si="18">ROUND((E6/C6),0)</f>
        <v>#DIV/0!</v>
      </c>
      <c r="H6" s="4" t="e">
        <f t="shared" ref="H2:H10" si="19">ROUND((E6/D6),0)</f>
        <v>#DIV/0!</v>
      </c>
      <c r="I6" s="4">
        <f t="shared" ref="I2:I10" si="20">T6</f>
        <v>0</v>
      </c>
      <c r="J6" s="4">
        <f t="shared" ref="J2:J10" si="21">U6</f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2:Q10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ref="P7:P8" si="23">O7/1.2</f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3"/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22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22"/>
        <v>0</v>
      </c>
      <c r="R10" s="2">
        <v>0</v>
      </c>
      <c r="S10" s="2"/>
    </row>
    <row r="11" spans="1:35" ht="16.5">
      <c r="A11" s="4">
        <f t="shared" ref="A11:A13" si="24">N11</f>
        <v>0</v>
      </c>
      <c r="B11" s="4">
        <f t="shared" ref="B11:B13" si="25">Q11</f>
        <v>0</v>
      </c>
      <c r="C11" s="4">
        <f t="shared" ref="C11:C13" si="26">B11*1.2</f>
        <v>0</v>
      </c>
      <c r="D11" s="4">
        <f t="shared" ref="D11:D13" si="27">C11*1.2</f>
        <v>0</v>
      </c>
      <c r="E11" s="5">
        <f t="shared" ref="E11:E13" si="28">R11</f>
        <v>0</v>
      </c>
      <c r="F11" s="4" t="e">
        <f t="shared" ref="F11:F13" si="29">ROUND((E11/B11),0)</f>
        <v>#DIV/0!</v>
      </c>
      <c r="G11" s="4" t="e">
        <f t="shared" ref="G11:G13" si="30">ROUND((E11/C11),0)</f>
        <v>#DIV/0!</v>
      </c>
      <c r="H11" s="4" t="e">
        <f t="shared" ref="H11:H13" si="31">ROUND((E11/D11),0)</f>
        <v>#DIV/0!</v>
      </c>
      <c r="I11" s="4">
        <f t="shared" ref="I11:I13" si="32">T11</f>
        <v>0</v>
      </c>
      <c r="J11" s="4">
        <f t="shared" ref="J11:J13" si="33">U11</f>
        <v>0</v>
      </c>
      <c r="K11" s="71"/>
      <c r="L11" s="71"/>
      <c r="M11" s="71"/>
      <c r="N11" s="71"/>
      <c r="O11" s="71">
        <v>0</v>
      </c>
      <c r="P11" s="71">
        <f t="shared" ref="P11" si="34">O11/1.2</f>
        <v>0</v>
      </c>
      <c r="Q11" s="71">
        <f t="shared" ref="Q11:Q13" si="35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46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4">
        <f t="shared" ref="A16:A19" si="47">N16</f>
        <v>0</v>
      </c>
      <c r="B16" s="4">
        <f t="shared" ref="B16:B19" si="48">Q16</f>
        <v>0</v>
      </c>
      <c r="C16" s="4">
        <f t="shared" ref="C16:C19" si="49">B16*1.2</f>
        <v>0</v>
      </c>
      <c r="D16" s="4">
        <f t="shared" ref="D16:D19" si="50">C16*1.2</f>
        <v>0</v>
      </c>
      <c r="E16" s="5">
        <f t="shared" ref="E16:E19" si="51">R16</f>
        <v>0</v>
      </c>
      <c r="F16" s="4" t="e">
        <f t="shared" ref="F16:F19" si="52">ROUND((E16/B16),0)</f>
        <v>#DIV/0!</v>
      </c>
      <c r="G16" s="4" t="e">
        <f t="shared" ref="G16:G19" si="53">ROUND((E16/C16),0)</f>
        <v>#DIV/0!</v>
      </c>
      <c r="H16" s="4" t="e">
        <f t="shared" ref="H16:H19" si="54">ROUND((E16/D16),0)</f>
        <v>#DIV/0!</v>
      </c>
      <c r="I16" s="4">
        <f t="shared" ref="I16:J19" si="55">T16</f>
        <v>0</v>
      </c>
      <c r="J16" s="4">
        <f t="shared" si="55"/>
        <v>0</v>
      </c>
      <c r="O16">
        <v>0</v>
      </c>
      <c r="P16">
        <f t="shared" ref="P16:P17" si="56">O16/1.2</f>
        <v>0</v>
      </c>
      <c r="Q16">
        <f t="shared" ref="Q16:Q18" si="57">P16/1.2</f>
        <v>0</v>
      </c>
      <c r="R16" s="2">
        <v>0</v>
      </c>
      <c r="S16" s="2"/>
    </row>
    <row r="17" spans="1:19">
      <c r="A17" s="4">
        <f t="shared" si="47"/>
        <v>0</v>
      </c>
      <c r="B17" s="4">
        <f t="shared" si="48"/>
        <v>0</v>
      </c>
      <c r="C17" s="4">
        <f t="shared" si="49"/>
        <v>0</v>
      </c>
      <c r="D17" s="4">
        <f t="shared" si="50"/>
        <v>0</v>
      </c>
      <c r="E17" s="5">
        <f t="shared" si="51"/>
        <v>0</v>
      </c>
      <c r="F17" s="4" t="e">
        <f t="shared" si="52"/>
        <v>#DIV/0!</v>
      </c>
      <c r="G17" s="4" t="e">
        <f t="shared" si="53"/>
        <v>#DIV/0!</v>
      </c>
      <c r="H17" s="4" t="e">
        <f t="shared" si="54"/>
        <v>#DIV/0!</v>
      </c>
      <c r="I17" s="4">
        <f t="shared" si="55"/>
        <v>0</v>
      </c>
      <c r="J17" s="4">
        <f t="shared" si="55"/>
        <v>0</v>
      </c>
      <c r="O17">
        <v>0</v>
      </c>
      <c r="P17">
        <f t="shared" si="56"/>
        <v>0</v>
      </c>
      <c r="Q17">
        <f t="shared" si="57"/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F8" sqref="F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15" zoomScale="115" zoomScaleNormal="115" workbookViewId="0">
      <selection activeCell="J22" sqref="J2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I13" sqref="I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2024-11-12T08:33:16Z</dcterms:modified>
</cp:coreProperties>
</file>