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Wadala\Rakesh Manohar Khanvilkar\"/>
    </mc:Choice>
  </mc:AlternateContent>
  <xr:revisionPtr revIDLastSave="0" documentId="13_ncr:1_{F28BAA18-BC5E-4C0F-8724-8B74BD53AD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8" i="4"/>
  <c r="P6" i="4"/>
  <c r="Q5" i="4"/>
  <c r="I20" i="4"/>
  <c r="Q12" i="4" l="1"/>
  <c r="P12" i="4"/>
  <c r="P11" i="4"/>
  <c r="Q11" i="4" s="1"/>
  <c r="Q10" i="4"/>
  <c r="P10" i="4"/>
  <c r="Q9" i="4"/>
  <c r="Q7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<sst xmlns="http://schemas.openxmlformats.org/spreadsheetml/2006/main" count="88" uniqueCount="19">
  <si>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</si>
  <si>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</si>
  <si>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</si>
  <si>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</si>
  <si>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</si>
  <si>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</si>
  <si>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</si>
  <si>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</si>
  <si>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</si>
  <si>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</si>
  <si>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</si>
  <si>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</si>
  <si>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</si>
  <si>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1904, 19th Floor, Wing - C, Mhada , Antop Hill , Village - Wadala</t>
  </si>
  <si>
    <t>oc - 2021</t>
  </si>
  <si>
    <t>ca</t>
  </si>
  <si>
    <t>rate</t>
  </si>
  <si>
    <t>fmv</t>
  </si>
  <si>
    <t>agreement  - 03.03.2022 - 30.71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</si>
</sst>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C149F-58D9-45B9-B56B-0B5179DC5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DB631-06A3-4B06-9C2D-251157F8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9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F5FD8-AD97-4329-BEC1-0A6509D9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82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52624-C349-42EF-BE45-55D5CE47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C7A89-BF01-4B77-881C-FC531168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D7A78-EDAD-4769-8FD6-983C0937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B15FAF-F213-4148-8887-0C4D693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152400</xdr:rowOff>
    </xdr:from>
    <xdr:to>
      <xdr:col>15</xdr:col>
      <xdr:colOff>115539</xdr:colOff>
      <xdr:row>50</xdr:row>
      <xdr:rowOff>96465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F5003-2C2B-4DF6-878A-B17A2CDC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914400"/>
          <a:ext cx="8878539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16">
        <f t="shared" ref="E2:E13" si="3">R2</f>
        <v>4200000</v>
      </c>
      <c r="F2" s="15">
        <f t="shared" ref="F2:F13" si="4">ROUND((E2/B2),0)</f>
        <v>18667</v>
      </c>
      <c r="G2" s="10">
        <f t="shared" ref="G2:G13" si="5">ROUND((E2/C2),0)</f>
        <v>15556</v>
      </c>
      <c r="H2" s="10">
        <f t="shared" ref="H2:H13" si="6">ROUND((E2/D2),0)</f>
        <v>12963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16">
        <f t="shared" si="3"/>
        <v>3071000</v>
      </c>
      <c r="F3" s="15">
        <f t="shared" si="4"/>
        <v>10237</v>
      </c>
      <c r="G3" s="10">
        <f t="shared" si="5"/>
        <v>8531</v>
      </c>
      <c r="H3" s="10">
        <f t="shared" si="6"/>
        <v>7109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3071000</v>
      </c>
      <c r="S3" s="8"/>
      <c r="T3" s="8"/>
    </row>
    <row r="4" spans="1:20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16">
        <f t="shared" si="3"/>
        <v>3071000</v>
      </c>
      <c r="F4" s="10">
        <f t="shared" si="4"/>
        <v>10237</v>
      </c>
      <c r="G4" s="10">
        <f t="shared" si="5"/>
        <v>8531</v>
      </c>
      <c r="H4" s="10">
        <f t="shared" si="6"/>
        <v>7109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300</v>
      </c>
      <c r="R4" s="2">
        <v>3071000</v>
      </c>
      <c r="S4" s="8"/>
      <c r="T4" s="8"/>
    </row>
    <row r="5" spans="1:20" x14ac:dyDescent="0.25">
      <c r="A5" s="4">
        <f t="shared" si="0"/>
        <v>0</v>
      </c>
      <c r="B5" s="4">
        <f t="shared" si="1"/>
        <v>416.66666666666669</v>
      </c>
      <c r="C5" s="4">
        <f t="shared" si="9"/>
        <v>500</v>
      </c>
      <c r="D5" s="4">
        <f t="shared" si="2"/>
        <v>600</v>
      </c>
      <c r="E5" s="16">
        <f t="shared" si="3"/>
        <v>8500000</v>
      </c>
      <c r="F5" s="10">
        <f t="shared" si="4"/>
        <v>20400</v>
      </c>
      <c r="G5" s="10">
        <f t="shared" si="5"/>
        <v>17000</v>
      </c>
      <c r="H5" s="10">
        <f t="shared" si="6"/>
        <v>14167</v>
      </c>
      <c r="I5" s="4" t="e">
        <f>#REF!</f>
        <v>#REF!</v>
      </c>
      <c r="J5" s="4">
        <f t="shared" si="7"/>
        <v>0</v>
      </c>
      <c r="O5">
        <v>0</v>
      </c>
      <c r="P5">
        <v>500</v>
      </c>
      <c r="Q5">
        <f>P5/1.2</f>
        <v>416.66666666666669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303</v>
      </c>
      <c r="C6" s="4">
        <f t="shared" si="9"/>
        <v>363.59999999999997</v>
      </c>
      <c r="D6" s="4">
        <f t="shared" si="2"/>
        <v>436.31999999999994</v>
      </c>
      <c r="E6" s="16">
        <f t="shared" si="3"/>
        <v>6500000</v>
      </c>
      <c r="F6" s="10">
        <f t="shared" si="4"/>
        <v>21452</v>
      </c>
      <c r="G6" s="10">
        <f t="shared" si="5"/>
        <v>17877</v>
      </c>
      <c r="H6" s="10">
        <f t="shared" si="6"/>
        <v>14897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303</v>
      </c>
      <c r="R6" s="2">
        <v>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187.5</v>
      </c>
      <c r="C7" s="4">
        <f t="shared" si="9"/>
        <v>225</v>
      </c>
      <c r="D7" s="4">
        <f t="shared" si="2"/>
        <v>270</v>
      </c>
      <c r="E7" s="16">
        <f t="shared" si="3"/>
        <v>5000000</v>
      </c>
      <c r="F7" s="10">
        <f t="shared" si="4"/>
        <v>26667</v>
      </c>
      <c r="G7" s="10">
        <f t="shared" si="5"/>
        <v>22222</v>
      </c>
      <c r="H7" s="10">
        <f t="shared" si="6"/>
        <v>18519</v>
      </c>
      <c r="I7" s="4" t="e">
        <f>#REF!</f>
        <v>#REF!</v>
      </c>
      <c r="J7" s="4">
        <f t="shared" si="7"/>
        <v>0</v>
      </c>
      <c r="O7">
        <v>0</v>
      </c>
      <c r="P7">
        <v>225</v>
      </c>
      <c r="Q7">
        <f t="shared" ref="Q2:Q12" si="10">P7/1.2</f>
        <v>187.5</v>
      </c>
      <c r="R7" s="2">
        <v>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291.66666666666669</v>
      </c>
      <c r="C8" s="4">
        <f t="shared" si="9"/>
        <v>350</v>
      </c>
      <c r="D8" s="4">
        <f t="shared" si="2"/>
        <v>420</v>
      </c>
      <c r="E8" s="16">
        <f t="shared" si="3"/>
        <v>5000000</v>
      </c>
      <c r="F8" s="15">
        <f t="shared" si="4"/>
        <v>17143</v>
      </c>
      <c r="G8" s="10">
        <f t="shared" si="5"/>
        <v>14286</v>
      </c>
      <c r="H8" s="10">
        <f t="shared" si="6"/>
        <v>11905</v>
      </c>
      <c r="I8" s="4" t="e">
        <f>#REF!</f>
        <v>#REF!</v>
      </c>
      <c r="J8" s="4">
        <f t="shared" si="7"/>
        <v>0</v>
      </c>
      <c r="O8">
        <v>0</v>
      </c>
      <c r="P8">
        <v>350</v>
      </c>
      <c r="Q8">
        <f t="shared" ref="Q8" si="11">P8/1.2</f>
        <v>291.66666666666669</v>
      </c>
      <c r="R8" s="2">
        <v>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15</v>
      </c>
      <c r="I18">
        <v>300</v>
      </c>
    </row>
    <row r="19" spans="7:24" x14ac:dyDescent="0.25">
      <c r="H19" t="s">
        <v>16</v>
      </c>
      <c r="I19">
        <v>14000</v>
      </c>
    </row>
    <row r="20" spans="7:24" x14ac:dyDescent="0.25">
      <c r="H20" t="s">
        <v>17</v>
      </c>
      <c r="I20">
        <f>I19*I18</f>
        <v>4200000</v>
      </c>
    </row>
    <row r="22" spans="7:24" x14ac:dyDescent="0.25">
      <c r="G22" s="6"/>
      <c r="H22" s="6"/>
    </row>
    <row r="23" spans="7:24" x14ac:dyDescent="0.25">
      <c r="H23" t="s">
        <v>14</v>
      </c>
    </row>
    <row r="24" spans="7:24" x14ac:dyDescent="0.25">
      <c r="H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I38" sqref="I3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2024-11-13T04:36:31Z</dcterms:modified>
</cp:coreProperties>
</file>