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Aurangabad\Ganesh Venkartao Achintalwar - Plot\"/>
    </mc:Choice>
  </mc:AlternateContent>
  <xr:revisionPtr revIDLastSave="0" documentId="13_ncr:1_{889ED7EC-A011-4DDC-B57A-7EAC81F667ED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2" sheetId="2" r:id="rId1"/>
    <sheet name="Sheet1" sheetId="1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7" i="1" l="1"/>
  <c r="V6" i="1"/>
  <c r="V5" i="1"/>
  <c r="S26" i="1"/>
  <c r="K23" i="1" l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Q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<sst xmlns="http://schemas.openxmlformats.org/spreadsheetml/2006/main" count="27" uniqueCount="23">
  <si>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</si>
  <si>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</si>
  <si>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</si>
  <si>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</si>
  <si>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</si>
  <si>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</si>
  <si>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</si>
  <si>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</si>
  <si>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</si>
  <si>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</si>
  <si>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</si>
  <si>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</si>
  <si>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</si>
  <si>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</si>
  <si>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</si>
  <si>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</si>
  <si>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</si>
  <si>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</si>
  <si>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19.03.24</t>
  </si>
  <si>
    <t>plot</t>
  </si>
  <si>
    <t>rate</t>
  </si>
  <si>
    <t>fmv</t>
  </si>
  <si>
    <t xml:space="preserve">Land No. 25, Opposite To Salvan Maruti Mandir, Pethampur Line Galli, Village - Degloor, Taluka - Degloor, District - Nanded, State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</si>
</sst>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25</xdr:row>
      <xdr:rowOff>0</xdr:rowOff>
    </xdr:from>
    <xdr:to>
      <xdr:col>9</xdr:col>
      <xdr:colOff>361950</xdr:colOff>
      <xdr:row>57</xdr:row>
      <xdr:rowOff>48482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4953000"/>
          <a:ext cx="6334125" cy="614448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24</xdr:col>
      <xdr:colOff>248680</xdr:colOff>
      <xdr:row>65</xdr:row>
      <xdr:rowOff>143320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ACB03F-A57F-4BA6-B07C-F6DA631F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9525000"/>
          <a:ext cx="7382905" cy="319132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171450</xdr:rowOff>
    </xdr:from>
    <xdr:to>
      <xdr:col>24</xdr:col>
      <xdr:colOff>201014</xdr:colOff>
      <xdr:row>41</xdr:row>
      <xdr:rowOff>105111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8FB54B-C1D6-4D63-ADA2-8206ECE3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5695950"/>
          <a:ext cx="7087589" cy="241016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24</xdr:col>
      <xdr:colOff>996</xdr:colOff>
      <xdr:row>58</xdr:row>
      <xdr:rowOff>38504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D3D9A8-1C5C-4E19-B377-90738A75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7775" y="8382000"/>
          <a:ext cx="7135221" cy="28960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9159F-BD39-485C-ABF6-C3E12B4DD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9DCD4-2E67-4626-A200-D2BA8F60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5A547-1415-4D02-B26F-8BEA8267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6"/>
  <sheetViews>
    <sheetView tabSelected="1" workbookViewId="0">
      <selection activeCell="Q23" sqref="Q2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130.06317354143442</v>
      </c>
      <c r="D3">
        <f t="shared" si="3"/>
        <v>6500000</v>
      </c>
      <c r="E3">
        <f t="shared" si="4"/>
        <v>49976</v>
      </c>
      <c r="F3">
        <f t="shared" si="5"/>
        <v>4643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 t="shared" ref="R3:R18" si="17">Q3/10.764</f>
        <v>130.06317354143442</v>
      </c>
      <c r="S3">
        <v>6500000</v>
      </c>
      <c r="T3">
        <f t="shared" ref="T3:T18" si="18">ROUND((S3/R3),0)</f>
        <v>49976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9">P4*8.99870078651798</f>
        <v>0</v>
      </c>
      <c r="R4" s="2">
        <v>224</v>
      </c>
      <c r="S4">
        <v>3800000</v>
      </c>
      <c r="T4">
        <f t="shared" si="18"/>
        <v>16964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185.8045336306206</v>
      </c>
      <c r="D5">
        <f t="shared" si="3"/>
        <v>3000000</v>
      </c>
      <c r="E5">
        <f t="shared" si="4"/>
        <v>16146</v>
      </c>
      <c r="F5">
        <f t="shared" si="5"/>
        <v>1500</v>
      </c>
      <c r="G5">
        <f t="shared" si="6"/>
        <v>0</v>
      </c>
      <c r="H5">
        <f t="shared" si="7"/>
        <v>1500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2000</v>
      </c>
      <c r="R5" s="2">
        <f t="shared" si="17"/>
        <v>185.8045336306206</v>
      </c>
      <c r="S5">
        <v>3000000</v>
      </c>
      <c r="T5" s="7">
        <f t="shared" si="18"/>
        <v>16146</v>
      </c>
      <c r="V5">
        <f>T5/10.764</f>
        <v>1500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92.902266815310298</v>
      </c>
      <c r="D6">
        <f t="shared" si="3"/>
        <v>1875000</v>
      </c>
      <c r="E6">
        <f t="shared" si="4"/>
        <v>20183</v>
      </c>
      <c r="F6">
        <f t="shared" si="5"/>
        <v>1875</v>
      </c>
      <c r="G6">
        <f t="shared" si="6"/>
        <v>0</v>
      </c>
      <c r="H6">
        <f t="shared" si="7"/>
        <v>1875.0464511334078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1000</v>
      </c>
      <c r="R6" s="2">
        <f t="shared" si="17"/>
        <v>92.902266815310298</v>
      </c>
      <c r="S6">
        <v>1875000</v>
      </c>
      <c r="T6" s="7">
        <f t="shared" si="18"/>
        <v>20183</v>
      </c>
      <c r="V6">
        <f>T6/10.764</f>
        <v>1875.0464511334078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91.973244147157203</v>
      </c>
      <c r="D7">
        <f t="shared" si="3"/>
        <v>1500000</v>
      </c>
      <c r="E7">
        <f t="shared" si="4"/>
        <v>16309</v>
      </c>
      <c r="F7">
        <f t="shared" si="5"/>
        <v>1515</v>
      </c>
      <c r="G7">
        <f t="shared" si="6"/>
        <v>0</v>
      </c>
      <c r="H7">
        <f t="shared" si="7"/>
        <v>1515.1430694908956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990</v>
      </c>
      <c r="R7" s="2">
        <f t="shared" si="17"/>
        <v>91.973244147157203</v>
      </c>
      <c r="S7">
        <v>1500000</v>
      </c>
      <c r="T7" s="7">
        <f t="shared" si="18"/>
        <v>16309</v>
      </c>
      <c r="V7">
        <f>T7/10.764</f>
        <v>1515.1430694908956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22</v>
      </c>
      <c r="AD20" s="5"/>
    </row>
    <row r="21" spans="1:30" x14ac:dyDescent="0.25">
      <c r="J21" t="s">
        <v>19</v>
      </c>
      <c r="K21">
        <v>139.26</v>
      </c>
    </row>
    <row r="22" spans="1:30" x14ac:dyDescent="0.25">
      <c r="J22" t="s">
        <v>20</v>
      </c>
      <c r="K22">
        <v>15000</v>
      </c>
    </row>
    <row r="23" spans="1:30" x14ac:dyDescent="0.25">
      <c r="J23" t="s">
        <v>21</v>
      </c>
      <c r="K23">
        <f>K22*K21</f>
        <v>2088899.9999999998</v>
      </c>
    </row>
    <row r="26" spans="1:30" x14ac:dyDescent="0.25">
      <c r="S26">
        <f>15000/10.764</f>
        <v>1393.5340022296546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Sheet2</vt:lpstr>
      <vt:lpstr>Sheet1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2024-11-13T05:23:10Z</dcterms:modified>
</cp:coreProperties>
</file>