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4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P5"/>
  <c r="J5"/>
  <c r="I5"/>
  <c r="E5"/>
  <c r="A5"/>
  <c r="Q4"/>
  <c r="B4" s="1"/>
  <c r="P4"/>
  <c r="J4"/>
  <c r="I4"/>
  <c r="E4"/>
  <c r="A4"/>
  <c r="Q3"/>
  <c r="B3" s="1"/>
  <c r="P3"/>
  <c r="J3"/>
  <c r="I3"/>
  <c r="E3"/>
  <c r="A3"/>
  <c r="Q2"/>
  <c r="B2" s="1"/>
  <c r="P2"/>
  <c r="J2"/>
  <c r="I2"/>
  <c r="E2"/>
  <c r="A2"/>
  <c r="D16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F2" l="1"/>
  <c r="C2"/>
  <c r="F4"/>
  <c r="C4"/>
  <c r="F3"/>
  <c r="C3"/>
  <c r="F5"/>
  <c r="C5"/>
  <c r="C7"/>
  <c r="D7" s="1"/>
  <c r="F7"/>
  <c r="C6"/>
  <c r="D6" s="1"/>
  <c r="F6"/>
  <c r="C10"/>
  <c r="D10" s="1"/>
  <c r="F10"/>
  <c r="C9"/>
  <c r="D9" s="1"/>
  <c r="H9" s="1"/>
  <c r="F9"/>
  <c r="C8"/>
  <c r="D8" s="1"/>
  <c r="H8" s="1"/>
  <c r="F8"/>
  <c r="G6"/>
  <c r="G10"/>
  <c r="G8"/>
  <c r="G7"/>
  <c r="H6"/>
  <c r="H7"/>
  <c r="H10"/>
  <c r="G3" l="1"/>
  <c r="D3"/>
  <c r="H3" s="1"/>
  <c r="G2"/>
  <c r="D2"/>
  <c r="H2" s="1"/>
  <c r="G5"/>
  <c r="D5"/>
  <c r="H5" s="1"/>
  <c r="G4"/>
  <c r="D4"/>
  <c r="H4" s="1"/>
  <c r="G9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<sst xmlns="http://schemas.openxmlformats.org/spreadsheetml/2006/main" count="133" uniqueCount="99">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</sst>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57150</xdr:rowOff>
    </xdr:from>
    <xdr:to>
      <xdr:col>9</xdr:col>
      <xdr:colOff>9525</xdr:colOff>
      <xdr:row>31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47650"/>
          <a:ext cx="4657725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223630</xdr:colOff>
      <xdr:row>4</xdr:row>
      <xdr:rowOff>182218</xdr:rowOff>
    </xdr:from>
    <xdr:to>
      <xdr:col>11</xdr:col>
      <xdr:colOff>604631</xdr:colOff>
      <xdr:row>35</xdr:row>
      <xdr:rowOff>125068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75282" y="944218"/>
          <a:ext cx="4671392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5</xdr:row>
      <xdr:rowOff>57150</xdr:rowOff>
    </xdr:from>
    <xdr:to>
      <xdr:col>13</xdr:col>
      <xdr:colOff>9525</xdr:colOff>
      <xdr:row>35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009650"/>
          <a:ext cx="6257925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36885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34850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34850</v>
      </c>
      <c r="D5" s="56" t="s">
        <v>61</v>
      </c>
      <c r="E5" s="57">
        <f>ROUND(C5/10.764,0)</f>
        <v>3238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12450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22400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</v>
      </c>
      <c r="D8" s="98">
        <f>1-C8</f>
        <v>0.9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20160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32610</v>
      </c>
      <c r="D10" s="56" t="s">
        <v>61</v>
      </c>
      <c r="E10" s="57">
        <f>ROUND(C10/10.764,0)</f>
        <v>3030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885</v>
      </c>
      <c r="D16" s="71">
        <f>C16*2000</f>
        <v>1770000</v>
      </c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2681550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10</v>
      </c>
      <c r="D7" s="24"/>
      <c r="F7" s="74"/>
      <c r="G7" s="74"/>
    </row>
    <row r="8" spans="1:9">
      <c r="A8" s="15" t="s">
        <v>18</v>
      </c>
      <c r="B8" s="23"/>
      <c r="C8" s="24">
        <f>C9-C7</f>
        <v>50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15</v>
      </c>
      <c r="D10" s="24"/>
      <c r="F10" s="74"/>
      <c r="G10" s="74"/>
    </row>
    <row r="11" spans="1:9">
      <c r="A11" s="15"/>
      <c r="B11" s="25"/>
      <c r="C11" s="26">
        <f>C10%</f>
        <v>0.15</v>
      </c>
      <c r="D11" s="26"/>
      <c r="F11" s="74"/>
      <c r="G11" s="74"/>
    </row>
    <row r="12" spans="1:9">
      <c r="A12" s="15" t="s">
        <v>21</v>
      </c>
      <c r="B12" s="18"/>
      <c r="C12" s="19">
        <f>C6*C11</f>
        <v>300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1700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4200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885</v>
      </c>
      <c r="D18" s="72"/>
      <c r="E18" s="73"/>
      <c r="F18" s="74"/>
      <c r="G18" s="74"/>
    </row>
    <row r="19" spans="1:7">
      <c r="A19" s="15"/>
      <c r="B19" s="6"/>
      <c r="C19" s="29">
        <f>C18*C16</f>
        <v>3717000</v>
      </c>
      <c r="D19" s="74" t="s">
        <v>68</v>
      </c>
      <c r="E19" s="29"/>
      <c r="F19" s="74" t="s">
        <v>68</v>
      </c>
      <c r="G19" s="74"/>
    </row>
    <row r="20" spans="1:7">
      <c r="A20" s="15"/>
      <c r="B20">
        <f>C20*80%</f>
        <v>2824920</v>
      </c>
      <c r="C20" s="30">
        <f>C19*95%</f>
        <v>3531150</v>
      </c>
      <c r="D20" s="74" t="s">
        <v>24</v>
      </c>
      <c r="E20" s="30">
        <f>C20*90%</f>
        <v>3178035</v>
      </c>
      <c r="F20" s="74" t="s">
        <v>24</v>
      </c>
      <c r="G20" s="74"/>
    </row>
    <row r="21" spans="1:7">
      <c r="A21" s="15"/>
      <c r="C21" s="30">
        <f>C19*80%</f>
        <v>2973600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1770000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7743.75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zoomScale="85" zoomScaleNormal="85" workbookViewId="0">
      <selection activeCell="A2" sqref="A2: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0</v>
      </c>
      <c r="C2" s="4">
        <f t="shared" ref="C2:C5" si="2">B2*1.2</f>
        <v>0</v>
      </c>
      <c r="D2" s="4">
        <f t="shared" ref="D2:D5" si="3">C2*1.2</f>
        <v>0</v>
      </c>
      <c r="E2" s="5">
        <f t="shared" ref="E2:E5" si="4">R2</f>
        <v>0</v>
      </c>
      <c r="F2" s="4" t="e">
        <f t="shared" ref="F2:F5" si="5">ROUND((E2/B2),0)</f>
        <v>#DIV/0!</v>
      </c>
      <c r="G2" s="4" t="e">
        <f t="shared" ref="G2:G5" si="6">ROUND((E2/C2),0)</f>
        <v>#DIV/0!</v>
      </c>
      <c r="H2" s="4" t="e">
        <f t="shared" ref="H2:H5" si="7">ROUND((E2/D2),0)</f>
        <v>#DIV/0!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f t="shared" ref="Q2:Q5" si="11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f t="shared" si="11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2:A10" si="12">N6</f>
        <v>0</v>
      </c>
      <c r="B6" s="4">
        <f t="shared" ref="B2:B10" si="13">Q6</f>
        <v>0</v>
      </c>
      <c r="C6" s="4">
        <f t="shared" ref="C2:C10" si="14">B6*1.2</f>
        <v>0</v>
      </c>
      <c r="D6" s="4">
        <f t="shared" ref="D2:D10" si="15">C6*1.2</f>
        <v>0</v>
      </c>
      <c r="E6" s="5">
        <f t="shared" ref="E2:E10" si="16">R6</f>
        <v>0</v>
      </c>
      <c r="F6" s="4" t="e">
        <f t="shared" ref="F2:F10" si="17">ROUND((E6/B6),0)</f>
        <v>#DIV/0!</v>
      </c>
      <c r="G6" s="4" t="e">
        <f t="shared" ref="G2:G10" si="18">ROUND((E6/C6),0)</f>
        <v>#DIV/0!</v>
      </c>
      <c r="H6" s="4" t="e">
        <f t="shared" ref="H2:H10" si="19">ROUND((E6/D6),0)</f>
        <v>#DIV/0!</v>
      </c>
      <c r="I6" s="4">
        <f t="shared" ref="I2:I10" si="20">T6</f>
        <v>0</v>
      </c>
      <c r="J6" s="4">
        <f t="shared" ref="J2:J10" si="21">U6</f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2:Q10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ref="P7:P8" si="23">O7/1.2</f>
        <v>0</v>
      </c>
      <c r="Q7" s="71">
        <f t="shared" si="22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3"/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2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2"/>
        <v>0</v>
      </c>
      <c r="R10" s="2">
        <v>0</v>
      </c>
      <c r="S10" s="2"/>
    </row>
    <row r="11" spans="1:35" ht="16.5">
      <c r="A11" s="4">
        <f t="shared" ref="A11:A13" si="24">N11</f>
        <v>0</v>
      </c>
      <c r="B11" s="4">
        <f t="shared" ref="B11:B13" si="25">Q11</f>
        <v>0</v>
      </c>
      <c r="C11" s="4">
        <f t="shared" ref="C11:C13" si="26">B11*1.2</f>
        <v>0</v>
      </c>
      <c r="D11" s="4">
        <f t="shared" ref="D11:D13" si="27">C11*1.2</f>
        <v>0</v>
      </c>
      <c r="E11" s="5">
        <f t="shared" ref="E11:E13" si="28">R11</f>
        <v>0</v>
      </c>
      <c r="F11" s="4" t="e">
        <f t="shared" ref="F11:F13" si="29">ROUND((E11/B11),0)</f>
        <v>#DIV/0!</v>
      </c>
      <c r="G11" s="4" t="e">
        <f t="shared" ref="G11:G13" si="30">ROUND((E11/C11),0)</f>
        <v>#DIV/0!</v>
      </c>
      <c r="H11" s="4" t="e">
        <f t="shared" ref="H11:H13" si="31">ROUND((E11/D11),0)</f>
        <v>#DIV/0!</v>
      </c>
      <c r="I11" s="4">
        <f t="shared" ref="I11:I13" si="32">T11</f>
        <v>0</v>
      </c>
      <c r="J11" s="4">
        <f t="shared" ref="J11:J13" si="33">U11</f>
        <v>0</v>
      </c>
      <c r="K11" s="71"/>
      <c r="L11" s="71"/>
      <c r="M11" s="71"/>
      <c r="N11" s="71"/>
      <c r="O11" s="71">
        <v>0</v>
      </c>
      <c r="P11" s="71">
        <f t="shared" ref="P11" si="34">O11/1.2</f>
        <v>0</v>
      </c>
      <c r="Q11" s="71">
        <f t="shared" ref="Q11:Q13" si="35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5"/>
        <v>0</v>
      </c>
      <c r="R13" s="2">
        <v>0</v>
      </c>
      <c r="S13" s="2"/>
    </row>
    <row r="14" spans="1:35">
      <c r="A14" s="4">
        <f t="shared" ref="A14:A15" si="36">N14</f>
        <v>0</v>
      </c>
      <c r="B14" s="4">
        <f t="shared" ref="B14:B15" si="37">Q14</f>
        <v>0</v>
      </c>
      <c r="C14" s="4">
        <f t="shared" ref="C14:C15" si="38">B14*1.2</f>
        <v>0</v>
      </c>
      <c r="D14" s="4">
        <f t="shared" ref="D14:D15" si="39">C14*1.2</f>
        <v>0</v>
      </c>
      <c r="E14" s="5">
        <f t="shared" ref="E14:E15" si="40">R14</f>
        <v>0</v>
      </c>
      <c r="F14" s="4" t="e">
        <f t="shared" ref="F14:F15" si="41">ROUND((E14/B14),0)</f>
        <v>#DIV/0!</v>
      </c>
      <c r="G14" s="4" t="e">
        <f t="shared" ref="G14:G15" si="42">ROUND((E14/C14),0)</f>
        <v>#DIV/0!</v>
      </c>
      <c r="H14" s="4" t="e">
        <f t="shared" ref="H14:H15" si="43">ROUND((E14/D14),0)</f>
        <v>#DIV/0!</v>
      </c>
      <c r="I14" s="4">
        <f t="shared" ref="I14:I15" si="44">T14</f>
        <v>0</v>
      </c>
      <c r="J14" s="4">
        <f t="shared" ref="J14:J15" si="45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6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4">
        <f t="shared" ref="A16:A19" si="47">N16</f>
        <v>0</v>
      </c>
      <c r="B16" s="4">
        <f t="shared" ref="B16:B19" si="48">Q16</f>
        <v>0</v>
      </c>
      <c r="C16" s="4">
        <f t="shared" ref="C16:C19" si="49">B16*1.2</f>
        <v>0</v>
      </c>
      <c r="D16" s="4">
        <f t="shared" ref="D16:D19" si="50">C16*1.2</f>
        <v>0</v>
      </c>
      <c r="E16" s="5">
        <f t="shared" ref="E16:E19" si="51">R16</f>
        <v>0</v>
      </c>
      <c r="F16" s="4" t="e">
        <f t="shared" ref="F16:F19" si="52">ROUND((E16/B16),0)</f>
        <v>#DIV/0!</v>
      </c>
      <c r="G16" s="4" t="e">
        <f t="shared" ref="G16:G19" si="53">ROUND((E16/C16),0)</f>
        <v>#DIV/0!</v>
      </c>
      <c r="H16" s="4" t="e">
        <f t="shared" ref="H16:H19" si="54">ROUND((E16/D16),0)</f>
        <v>#DIV/0!</v>
      </c>
      <c r="I16" s="4">
        <f t="shared" ref="I16:J19" si="55">T16</f>
        <v>0</v>
      </c>
      <c r="J16" s="4">
        <f t="shared" si="55"/>
        <v>0</v>
      </c>
      <c r="O16">
        <v>0</v>
      </c>
      <c r="P16">
        <f t="shared" ref="P16:P17" si="56">O16/1.2</f>
        <v>0</v>
      </c>
      <c r="Q16">
        <f t="shared" ref="Q16:Q18" si="57">P16/1.2</f>
        <v>0</v>
      </c>
      <c r="R16" s="2">
        <v>0</v>
      </c>
      <c r="S16" s="2"/>
    </row>
    <row r="17" spans="1:19">
      <c r="A17" s="4">
        <f t="shared" si="47"/>
        <v>0</v>
      </c>
      <c r="B17" s="4">
        <f t="shared" si="48"/>
        <v>0</v>
      </c>
      <c r="C17" s="4">
        <f t="shared" si="49"/>
        <v>0</v>
      </c>
      <c r="D17" s="4">
        <f t="shared" si="50"/>
        <v>0</v>
      </c>
      <c r="E17" s="5">
        <f t="shared" si="51"/>
        <v>0</v>
      </c>
      <c r="F17" s="4" t="e">
        <f t="shared" si="52"/>
        <v>#DIV/0!</v>
      </c>
      <c r="G17" s="4" t="e">
        <f t="shared" si="53"/>
        <v>#DIV/0!</v>
      </c>
      <c r="H17" s="4" t="e">
        <f t="shared" si="54"/>
        <v>#DIV/0!</v>
      </c>
      <c r="I17" s="4">
        <f t="shared" si="55"/>
        <v>0</v>
      </c>
      <c r="J17" s="4">
        <f t="shared" si="55"/>
        <v>0</v>
      </c>
      <c r="O17">
        <v>0</v>
      </c>
      <c r="P17">
        <f t="shared" si="56"/>
        <v>0</v>
      </c>
      <c r="Q17">
        <f t="shared" si="57"/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G5" sqref="G5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6" zoomScale="115" zoomScaleNormal="115" workbookViewId="0">
      <selection activeCell="K10" sqref="K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14" workbookViewId="0">
      <selection activeCell="H13" sqref="H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2024-10-26T07:33:31Z</dcterms:modified>
</cp:coreProperties>
</file>