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Powai\Vinod Ramchandra Naidu\"/>
    </mc:Choice>
  </mc:AlternateContent>
  <xr:revisionPtr revIDLastSave="0" documentId="13_ncr:1_{85D100B0-52EE-4E48-95A0-FD2FFF9D6DB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10" i="4"/>
  <c r="P9" i="4"/>
  <c r="P8" i="4"/>
  <c r="H21" i="4"/>
  <c r="Q12" i="4" l="1"/>
  <c r="P12" i="4"/>
  <c r="Q11" i="4"/>
  <c r="Q10" i="4"/>
  <c r="Q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<sst xmlns="http://schemas.openxmlformats.org/spreadsheetml/2006/main" count="24" uniqueCount="21">
  <si>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</si>
  <si>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</si>
  <si>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</si>
  <si>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</si>
  <si>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</si>
  <si>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</si>
  <si>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</si>
  <si>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</si>
  <si>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</si>
  <si>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</si>
  <si>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</si>
  <si>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</si>
  <si>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</si>
  <si>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</si>
  <si>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</si>
  <si>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</si>
  <si>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12.09.24</t>
  </si>
  <si>
    <t>30.08.24</t>
  </si>
  <si>
    <t>16.08.24</t>
  </si>
  <si>
    <t>09.08.24</t>
  </si>
  <si>
    <t>Flat No. 004, Ground Floor, Building No C/10, Amita Shanti Nagar CHSL, Sector 8, Shani Nagar Complex , Mira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</si>
</sst>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D0227-783F-4FE8-B1D3-8B4BA02B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3475A-63DA-47D8-BA87-C8DDE576A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924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601350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28FFE-C09E-42A9-86C4-70FBFFDF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35750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A0CCEA-0239-4ACC-A5B7-F0A5F74A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81E22-C4FE-4F86-98E3-11C687D3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572771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D5FE5-91A4-4A89-B9B2-F4B1A765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07171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553718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BC47D-83AC-4EEC-95DE-5C76E950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88118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B692B-5BD7-4791-A2A5-80496600A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82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94CD5C-5581-4A49-A4B2-727C6D1A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1F953-563F-4498-A761-4B7E922D3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982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2" sqref="N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360</v>
      </c>
      <c r="C2" s="4">
        <f>B2*1.2</f>
        <v>432</v>
      </c>
      <c r="D2" s="4">
        <f t="shared" ref="D2:D13" si="2">C2*1.2</f>
        <v>518.4</v>
      </c>
      <c r="E2" s="16">
        <f t="shared" ref="E2:E13" si="3">R2</f>
        <v>4900000</v>
      </c>
      <c r="F2" s="10">
        <f t="shared" ref="F2:F13" si="4">ROUND((E2/B2),0)</f>
        <v>13611</v>
      </c>
      <c r="G2" s="10">
        <f t="shared" ref="G2:G13" si="5">ROUND((E2/C2),0)</f>
        <v>11343</v>
      </c>
      <c r="H2" s="10">
        <f t="shared" ref="H2:H13" si="6">ROUND((E2/D2),0)</f>
        <v>9452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360</v>
      </c>
      <c r="R2" s="2">
        <v>4900000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330</v>
      </c>
      <c r="C3" s="4">
        <f t="shared" ref="C3:C15" si="9">B3*1.2</f>
        <v>396</v>
      </c>
      <c r="D3" s="4">
        <f t="shared" si="2"/>
        <v>475.2</v>
      </c>
      <c r="E3" s="16">
        <f t="shared" si="3"/>
        <v>4800000</v>
      </c>
      <c r="F3" s="10">
        <f t="shared" si="4"/>
        <v>14545</v>
      </c>
      <c r="G3" s="10">
        <f t="shared" si="5"/>
        <v>12121</v>
      </c>
      <c r="H3" s="10">
        <f t="shared" si="6"/>
        <v>10101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330</v>
      </c>
      <c r="R3" s="2">
        <v>4800000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290</v>
      </c>
      <c r="C4" s="4">
        <f t="shared" si="9"/>
        <v>348</v>
      </c>
      <c r="D4" s="4">
        <f t="shared" si="2"/>
        <v>417.59999999999997</v>
      </c>
      <c r="E4" s="16">
        <f t="shared" si="3"/>
        <v>4100000</v>
      </c>
      <c r="F4" s="10">
        <f t="shared" si="4"/>
        <v>14138</v>
      </c>
      <c r="G4" s="10">
        <f t="shared" si="5"/>
        <v>11782</v>
      </c>
      <c r="H4" s="10">
        <f t="shared" si="6"/>
        <v>9818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290</v>
      </c>
      <c r="R4" s="2">
        <v>4100000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275</v>
      </c>
      <c r="C5" s="4">
        <f t="shared" si="9"/>
        <v>330</v>
      </c>
      <c r="D5" s="4">
        <f t="shared" si="2"/>
        <v>396</v>
      </c>
      <c r="E5" s="16">
        <f t="shared" si="3"/>
        <v>3400000</v>
      </c>
      <c r="F5" s="10">
        <f t="shared" si="4"/>
        <v>12364</v>
      </c>
      <c r="G5" s="10">
        <f t="shared" si="5"/>
        <v>10303</v>
      </c>
      <c r="H5" s="10">
        <f t="shared" si="6"/>
        <v>8586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275</v>
      </c>
      <c r="R5" s="2">
        <v>3400000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350</v>
      </c>
      <c r="C6" s="4">
        <f t="shared" si="9"/>
        <v>420</v>
      </c>
      <c r="D6" s="4">
        <f t="shared" si="2"/>
        <v>504</v>
      </c>
      <c r="E6" s="16">
        <f t="shared" si="3"/>
        <v>5500000</v>
      </c>
      <c r="F6" s="10">
        <f t="shared" si="4"/>
        <v>15714</v>
      </c>
      <c r="G6" s="15">
        <f t="shared" si="5"/>
        <v>13095</v>
      </c>
      <c r="H6" s="10">
        <f t="shared" si="6"/>
        <v>10913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350</v>
      </c>
      <c r="R6" s="2">
        <v>5500000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340</v>
      </c>
      <c r="C7" s="4">
        <f t="shared" si="9"/>
        <v>408</v>
      </c>
      <c r="D7" s="4">
        <f t="shared" si="2"/>
        <v>489.59999999999997</v>
      </c>
      <c r="E7" s="16">
        <f t="shared" si="3"/>
        <v>6000000</v>
      </c>
      <c r="F7" s="10">
        <f t="shared" si="4"/>
        <v>17647</v>
      </c>
      <c r="G7" s="15">
        <f t="shared" si="5"/>
        <v>14706</v>
      </c>
      <c r="H7" s="10">
        <f t="shared" si="6"/>
        <v>12255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340</v>
      </c>
      <c r="R7" s="2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325.07280000000003</v>
      </c>
      <c r="C8" s="4">
        <f t="shared" si="9"/>
        <v>390.08736000000005</v>
      </c>
      <c r="D8" s="4">
        <f t="shared" si="2"/>
        <v>468.10483200000004</v>
      </c>
      <c r="E8" s="16">
        <f t="shared" si="3"/>
        <v>4500000</v>
      </c>
      <c r="F8" s="10">
        <f t="shared" si="4"/>
        <v>13843</v>
      </c>
      <c r="G8" s="10">
        <f t="shared" si="5"/>
        <v>11536</v>
      </c>
      <c r="H8" s="10">
        <f t="shared" si="6"/>
        <v>9613</v>
      </c>
      <c r="I8" s="4" t="e">
        <f>#REF!</f>
        <v>#REF!</v>
      </c>
      <c r="J8" s="4" t="str">
        <f t="shared" si="7"/>
        <v>12.09.24</v>
      </c>
      <c r="O8">
        <v>0</v>
      </c>
      <c r="P8">
        <f>36.24*10.764</f>
        <v>390.08735999999999</v>
      </c>
      <c r="Q8">
        <f t="shared" ref="Q8:Q12" si="10">P8/1.2</f>
        <v>325.07280000000003</v>
      </c>
      <c r="R8" s="2">
        <v>4500000</v>
      </c>
      <c r="S8" s="8" t="s">
        <v>16</v>
      </c>
      <c r="T8" s="8"/>
    </row>
    <row r="9" spans="1:20" x14ac:dyDescent="0.25">
      <c r="A9" s="4">
        <f t="shared" si="0"/>
        <v>0</v>
      </c>
      <c r="B9" s="4">
        <f t="shared" si="1"/>
        <v>229.18350000000001</v>
      </c>
      <c r="C9" s="4">
        <f t="shared" si="9"/>
        <v>275.02019999999999</v>
      </c>
      <c r="D9" s="4">
        <f t="shared" si="2"/>
        <v>330.02423999999996</v>
      </c>
      <c r="E9" s="16">
        <f t="shared" si="3"/>
        <v>3625000</v>
      </c>
      <c r="F9" s="10">
        <f t="shared" si="4"/>
        <v>15817</v>
      </c>
      <c r="G9" s="15">
        <f t="shared" si="5"/>
        <v>13181</v>
      </c>
      <c r="H9" s="10">
        <f t="shared" si="6"/>
        <v>10984</v>
      </c>
      <c r="I9" s="4" t="e">
        <f>#REF!</f>
        <v>#REF!</v>
      </c>
      <c r="J9" s="4" t="str">
        <f t="shared" si="7"/>
        <v>30.08.24</v>
      </c>
      <c r="O9">
        <v>0</v>
      </c>
      <c r="P9">
        <f>25.55*10.764</f>
        <v>275.02019999999999</v>
      </c>
      <c r="Q9">
        <f t="shared" si="10"/>
        <v>229.18350000000001</v>
      </c>
      <c r="R9" s="2">
        <v>3625000</v>
      </c>
      <c r="S9" s="8" t="s">
        <v>17</v>
      </c>
      <c r="T9" s="8"/>
    </row>
    <row r="10" spans="1:20" x14ac:dyDescent="0.25">
      <c r="A10" s="4">
        <f t="shared" si="0"/>
        <v>0</v>
      </c>
      <c r="B10" s="4">
        <f t="shared" si="1"/>
        <v>229.18350000000001</v>
      </c>
      <c r="C10" s="4">
        <f t="shared" si="9"/>
        <v>275.02019999999999</v>
      </c>
      <c r="D10" s="4">
        <f t="shared" si="2"/>
        <v>330.02423999999996</v>
      </c>
      <c r="E10" s="16">
        <f t="shared" si="3"/>
        <v>3200000</v>
      </c>
      <c r="F10" s="10">
        <f t="shared" si="4"/>
        <v>13963</v>
      </c>
      <c r="G10" s="10">
        <f t="shared" si="5"/>
        <v>11636</v>
      </c>
      <c r="H10" s="10">
        <f t="shared" si="6"/>
        <v>9696</v>
      </c>
      <c r="I10" s="4" t="e">
        <f>#REF!</f>
        <v>#REF!</v>
      </c>
      <c r="J10" s="4" t="str">
        <f t="shared" si="7"/>
        <v>16.08.24</v>
      </c>
      <c r="O10">
        <v>0</v>
      </c>
      <c r="P10">
        <f>25.55*10.764</f>
        <v>275.02019999999999</v>
      </c>
      <c r="Q10">
        <f t="shared" si="10"/>
        <v>229.18350000000001</v>
      </c>
      <c r="R10" s="2">
        <v>3200000</v>
      </c>
      <c r="S10" s="8" t="s">
        <v>18</v>
      </c>
      <c r="T10" s="8"/>
    </row>
    <row r="11" spans="1:20" x14ac:dyDescent="0.25">
      <c r="A11" s="4">
        <f t="shared" si="0"/>
        <v>0</v>
      </c>
      <c r="B11" s="4">
        <f t="shared" si="1"/>
        <v>325.07280000000003</v>
      </c>
      <c r="C11" s="4">
        <f t="shared" si="9"/>
        <v>390.08736000000005</v>
      </c>
      <c r="D11" s="4">
        <f t="shared" si="2"/>
        <v>468.10483200000004</v>
      </c>
      <c r="E11" s="16">
        <f t="shared" si="3"/>
        <v>4800000</v>
      </c>
      <c r="F11" s="10">
        <f t="shared" si="4"/>
        <v>14766</v>
      </c>
      <c r="G11" s="15">
        <f t="shared" si="5"/>
        <v>12305</v>
      </c>
      <c r="H11" s="10">
        <f t="shared" si="6"/>
        <v>10254</v>
      </c>
      <c r="I11" s="4" t="e">
        <f>#REF!</f>
        <v>#REF!</v>
      </c>
      <c r="J11" s="4" t="str">
        <f t="shared" si="7"/>
        <v>09.08.24</v>
      </c>
      <c r="O11">
        <v>0</v>
      </c>
      <c r="P11">
        <f>36.24*10.764</f>
        <v>390.08735999999999</v>
      </c>
      <c r="Q11">
        <f t="shared" si="10"/>
        <v>325.07280000000003</v>
      </c>
      <c r="R11" s="2">
        <v>4800000</v>
      </c>
      <c r="S11" s="8" t="s">
        <v>19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20</v>
      </c>
    </row>
    <row r="19" spans="7:24" x14ac:dyDescent="0.25">
      <c r="G19" t="s">
        <v>13</v>
      </c>
      <c r="H19">
        <v>390</v>
      </c>
    </row>
    <row r="20" spans="7:24" x14ac:dyDescent="0.25">
      <c r="G20" t="s">
        <v>14</v>
      </c>
      <c r="H20">
        <v>13000</v>
      </c>
    </row>
    <row r="21" spans="7:24" x14ac:dyDescent="0.25">
      <c r="G21" t="s">
        <v>15</v>
      </c>
      <c r="H21">
        <f>H20*H19</f>
        <v>5070000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2024-10-26T06:58:50Z</dcterms:modified>
</cp:coreProperties>
</file>