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nkur Ashutosh Bhushan\"/>
    </mc:Choice>
  </mc:AlternateContent>
  <xr:revisionPtr revIDLastSave="0" documentId="13_ncr:1_{B324855A-68F0-49A4-8D06-362AC7B0F4D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3" i="4"/>
  <c r="C5" i="25" l="1"/>
  <c r="C4" i="25"/>
  <c r="C3" i="25"/>
  <c r="P2" i="4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<sst xmlns="http://schemas.openxmlformats.org/spreadsheetml/2006/main" count="128" uniqueCount="86">
  <si>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</si>
  <si>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</si>
  <si>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</si>
  <si>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</si>
  <si>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</si>
  <si>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</si>
  <si>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</si>
  <si>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</si>
  <si>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</si>
  <si>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</si>
  <si>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</si>
  <si>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</si>
  <si>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</si>
  <si>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</si>
  <si>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</si>
  <si>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</si>
  <si>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</si>
  <si>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</si>
  <si>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</si>
  <si>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</si>
  <si>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</si>
  <si>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</si>
  <si>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</si>
  <si>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</si>
  <si>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</si>
  <si>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</si>
  <si>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</si>
  <si>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</si>
  <si>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</si>
  <si>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</si>
  <si>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</si>
  <si>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</si>
  <si>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</si>
  <si>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</si>
  <si>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</si>
  <si>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</si>
  <si>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</si>
  <si>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</si>
  <si>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</si>
  <si>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</si>
  <si>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</si>
  <si>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</si>
  <si>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</si>
  <si>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</si>
  <si>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</si>
  <si>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</si>
  <si>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</si>
  <si>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</si>
  <si>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</si>
  <si>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</si>
  <si>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</si>
  <si>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</si>
  <si>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</si>
  <si>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</si>
  <si>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</si>
  <si>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</si>
  <si>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</si>
  <si>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</si>
  <si>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</si>
  <si>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</si>
  <si>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</si>
  <si>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</si>
  <si>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</si>
  <si>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</si>
  <si>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</si>
  <si>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</si>
  <si>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</si>
  <si>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</si>
  <si>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</si>
  <si>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</si>
  <si>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</si>
  <si>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</si>
  <si>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</si>
  <si>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</si>
  <si>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</si>
  <si>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</si>
  <si>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</si>
  <si>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</si>
  <si>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</si>
  <si>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</si>
  <si>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</si>
  <si>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</si>
  <si>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</si>
  <si>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</si>
  <si>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IGR-23.07.24</t>
  </si>
  <si>
    <t>IGR-25.05.23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</si>
</sst>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19BA3-423E-4ECB-A5CF-884BBCC0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7B609-A751-40D3-B11B-34F71AF5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D08D3E-7C69-4480-9FFF-B44CEC9D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59725-5BF5-4525-881B-064C003B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13000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15500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576</v>
      </c>
      <c r="D18" s="24"/>
    </row>
    <row r="19" spans="1:5" x14ac:dyDescent="0.25">
      <c r="A19" s="15" t="s">
        <v>24</v>
      </c>
      <c r="B19" s="6"/>
      <c r="C19" s="30">
        <f>C18*C16</f>
        <v>8928000</v>
      </c>
      <c r="D19" s="72"/>
      <c r="E19" s="65"/>
    </row>
    <row r="20" spans="1:5" x14ac:dyDescent="0.25">
      <c r="A20" s="15" t="s">
        <v>24</v>
      </c>
      <c r="C20" s="31">
        <f>C19*90%</f>
        <v>8035200</v>
      </c>
      <c r="D20" s="30"/>
      <c r="E20" s="65"/>
    </row>
    <row r="21" spans="1:5" x14ac:dyDescent="0.25">
      <c r="A21" s="15" t="s">
        <v>25</v>
      </c>
      <c r="C21" s="31">
        <f>C19*80%</f>
        <v>7142400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1440000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18600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5" sqref="T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576</v>
      </c>
      <c r="C2" s="4">
        <f t="shared" ref="C2:C16" si="1">B2*1.2</f>
        <v>691.19999999999993</v>
      </c>
      <c r="D2" s="4">
        <f t="shared" ref="D2:D16" si="2">C2*1.2</f>
        <v>829.43999999999994</v>
      </c>
      <c r="E2" s="5">
        <f t="shared" ref="E2:E16" si="3">R2</f>
        <v>7700000</v>
      </c>
      <c r="F2" s="4">
        <f t="shared" ref="F2:F15" si="4">ROUND((E2/B2),0)</f>
        <v>13368</v>
      </c>
      <c r="G2" s="4">
        <f t="shared" ref="G2:G15" si="5">ROUND((E2/C2),0)</f>
        <v>11140</v>
      </c>
      <c r="H2" s="4">
        <f t="shared" ref="H2:H15" si="6">ROUND((E2/D2),0)</f>
        <v>9283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576</v>
      </c>
      <c r="R2" s="2">
        <v>7700000</v>
      </c>
      <c r="S2" s="2" t="s">
        <v>84</v>
      </c>
    </row>
    <row r="3" spans="1:19" x14ac:dyDescent="0.25">
      <c r="A3" s="4">
        <v>2</v>
      </c>
      <c r="B3" s="4">
        <f t="shared" si="0"/>
        <v>313.32927599999999</v>
      </c>
      <c r="C3" s="4">
        <f t="shared" si="1"/>
        <v>375.9951312</v>
      </c>
      <c r="D3" s="4">
        <f t="shared" si="2"/>
        <v>451.19415743999997</v>
      </c>
      <c r="E3" s="5">
        <f t="shared" si="3"/>
        <v>4800000</v>
      </c>
      <c r="F3" s="4">
        <f t="shared" si="4"/>
        <v>15319</v>
      </c>
      <c r="G3" s="4">
        <f t="shared" si="5"/>
        <v>12766</v>
      </c>
      <c r="H3" s="4">
        <f t="shared" si="6"/>
        <v>10638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29.109*10.764</f>
        <v>313.32927599999999</v>
      </c>
      <c r="R3" s="2">
        <v>4800000</v>
      </c>
      <c r="S3" s="2" t="s">
        <v>85</v>
      </c>
    </row>
    <row r="4" spans="1:19" x14ac:dyDescent="0.25">
      <c r="A4" s="4">
        <v>3</v>
      </c>
      <c r="B4" s="4">
        <f t="shared" si="0"/>
        <v>637</v>
      </c>
      <c r="C4" s="4">
        <f t="shared" si="1"/>
        <v>764.4</v>
      </c>
      <c r="D4" s="4">
        <f t="shared" si="2"/>
        <v>917.28</v>
      </c>
      <c r="E4" s="5">
        <f t="shared" si="3"/>
        <v>9600000</v>
      </c>
      <c r="F4" s="4">
        <f t="shared" si="4"/>
        <v>15071</v>
      </c>
      <c r="G4" s="4">
        <f t="shared" si="5"/>
        <v>12559</v>
      </c>
      <c r="H4" s="4">
        <f t="shared" si="6"/>
        <v>10466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637</v>
      </c>
      <c r="R4" s="2">
        <v>9600000</v>
      </c>
      <c r="S4" s="2"/>
    </row>
    <row r="5" spans="1:19" x14ac:dyDescent="0.25">
      <c r="A5" s="4">
        <v>4</v>
      </c>
      <c r="B5" s="4">
        <f t="shared" si="0"/>
        <v>575</v>
      </c>
      <c r="C5" s="4">
        <f t="shared" si="1"/>
        <v>690</v>
      </c>
      <c r="D5" s="4">
        <f t="shared" si="2"/>
        <v>828</v>
      </c>
      <c r="E5" s="5">
        <f t="shared" si="3"/>
        <v>10500000</v>
      </c>
      <c r="F5" s="4">
        <f t="shared" si="4"/>
        <v>18261</v>
      </c>
      <c r="G5" s="4">
        <f t="shared" si="5"/>
        <v>15217</v>
      </c>
      <c r="H5" s="4">
        <f t="shared" si="6"/>
        <v>12681</v>
      </c>
      <c r="I5" s="4">
        <f t="shared" si="7"/>
        <v>0</v>
      </c>
      <c r="J5" s="4">
        <f t="shared" si="8"/>
        <v>0</v>
      </c>
      <c r="O5">
        <v>0</v>
      </c>
      <c r="P5">
        <v>690</v>
      </c>
      <c r="Q5">
        <f t="shared" ref="Q4:Q10" si="10">P5/1.2</f>
        <v>575</v>
      </c>
      <c r="R5" s="2">
        <v>10500000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576</v>
      </c>
    </row>
    <row r="29" spans="1:19" s="10" customFormat="1" x14ac:dyDescent="0.25">
      <c r="C29" s="67" t="s">
        <v>1</v>
      </c>
      <c r="D29" s="67">
        <v>7500000</v>
      </c>
      <c r="F29" s="52" t="s">
        <v>71</v>
      </c>
      <c r="G29" s="52">
        <v>691</v>
      </c>
      <c r="H29" s="10">
        <f>G29/G28</f>
        <v>1.1996527777777777</v>
      </c>
    </row>
    <row r="30" spans="1:19" s="10" customFormat="1" x14ac:dyDescent="0.25">
      <c r="F30" s="52" t="s">
        <v>72</v>
      </c>
      <c r="G30" s="52">
        <v>15500</v>
      </c>
    </row>
    <row r="31" spans="1:19" s="10" customFormat="1" x14ac:dyDescent="0.25">
      <c r="C31" s="70"/>
      <c r="D31" s="70"/>
      <c r="F31" s="70" t="s">
        <v>73</v>
      </c>
      <c r="G31" s="70">
        <f>G28*G30</f>
        <v>8928000</v>
      </c>
      <c r="H31" s="10">
        <f>G31/D29</f>
        <v>1.1903999999999999</v>
      </c>
    </row>
    <row r="32" spans="1:19" s="10" customFormat="1" x14ac:dyDescent="0.25">
      <c r="C32" s="70"/>
      <c r="D32" s="70"/>
      <c r="F32" s="70" t="s">
        <v>24</v>
      </c>
      <c r="G32" s="70">
        <f>G31*90%</f>
        <v>8035200</v>
      </c>
    </row>
    <row r="33" spans="3:7" s="10" customFormat="1" x14ac:dyDescent="0.25">
      <c r="C33" s="70"/>
      <c r="D33" s="70"/>
      <c r="F33" s="70" t="s">
        <v>25</v>
      </c>
      <c r="G33" s="70">
        <f>G31*80%</f>
        <v>7142400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2024-11-05T04:45:29Z</dcterms:modified>
</cp:coreProperties>
</file>