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MCC Western One\V &amp; V Pharma Industries\"/>
    </mc:Choice>
  </mc:AlternateContent>
  <xr:revisionPtr revIDLastSave="0" documentId="13_ncr:1_{3FF6B9CE-077B-4179-8CBE-63B65DBBB0E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" i="1" l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Q3" i="1" s="1"/>
  <c r="R3" i="1" s="1"/>
  <c r="T3" i="1" s="1"/>
  <c r="N4" i="1"/>
  <c r="O4" i="1" s="1"/>
  <c r="P4" i="1" s="1"/>
  <c r="Q4" i="1" s="1"/>
  <c r="T4" i="1" s="1"/>
  <c r="N5" i="1"/>
  <c r="O5" i="1" s="1"/>
  <c r="P5" i="1" s="1"/>
  <c r="T5" i="1" s="1"/>
  <c r="N6" i="1"/>
  <c r="O6" i="1" s="1"/>
  <c r="P6" i="1" s="1"/>
  <c r="Q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<sst xmlns="http://schemas.openxmlformats.org/spreadsheetml/2006/main" count="21" uniqueCount="17">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</sst>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10</xdr:col>
      <xdr:colOff>343656</xdr:colOff>
      <xdr:row>60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D68B8-AD6C-4E7C-A43A-6356D3B4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0" y="4572000"/>
          <a:ext cx="5420481" cy="7220958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33</xdr:row>
      <xdr:rowOff>57150</xdr:rowOff>
    </xdr:from>
    <xdr:to>
      <xdr:col>12</xdr:col>
      <xdr:colOff>457960</xdr:colOff>
      <xdr:row>55</xdr:row>
      <xdr:rowOff>95840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C1FF34-0222-4DC7-991C-A7EE9C9A5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7075" y="6534150"/>
          <a:ext cx="5449060" cy="4229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1FF4C-A060-4683-939F-1154E6CC6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5D40C-B717-48B8-A239-C5E4526F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6B551-636A-43D6-88A4-77DB1384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EC745-A3B1-4219-A7AC-5159F66B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468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F5CB1-6DE5-420D-95AC-30E67AA9B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25" workbookViewId="0">
      <selection activeCell="P51" sqref="P51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5800</v>
      </c>
      <c r="D2">
        <f t="shared" ref="D2:D18" si="3">S2</f>
        <v>100000000</v>
      </c>
      <c r="E2">
        <f t="shared" ref="E2:E18" si="4">T2</f>
        <v>17241</v>
      </c>
      <c r="F2">
        <f t="shared" ref="F2:F18" si="5">ROUND((E2/10.764),0)</f>
        <v>1602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5800</v>
      </c>
      <c r="S2">
        <v>100000000</v>
      </c>
      <c r="T2">
        <f t="shared" ref="T2" si="13">ROUND((S2/R2),0)</f>
        <v>17241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10117.046386191058</v>
      </c>
      <c r="D3">
        <f t="shared" si="3"/>
        <v>125000000</v>
      </c>
      <c r="E3">
        <f t="shared" si="4"/>
        <v>12355</v>
      </c>
      <c r="F3">
        <f t="shared" si="5"/>
        <v>1148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2.5</v>
      </c>
      <c r="O3" s="6">
        <f t="shared" ref="O3:O18" si="14">N3*40.0001976870614</f>
        <v>100.00049421765351</v>
      </c>
      <c r="P3" s="6">
        <f t="shared" ref="P3:P18" si="15">O3*121.0167464</f>
        <v>12101.734448612442</v>
      </c>
      <c r="Q3" s="6">
        <f t="shared" ref="Q3:Q18" si="16">P3*8.99870078651798</f>
        <v>108899.88730096053</v>
      </c>
      <c r="R3" s="2">
        <f t="shared" ref="R3:R18" si="17">Q3/10.764</f>
        <v>10117.046386191058</v>
      </c>
      <c r="S3">
        <v>125000000</v>
      </c>
      <c r="T3">
        <f t="shared" ref="T3:T18" si="18">ROUND((S3/R3),0)</f>
        <v>12355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3000</v>
      </c>
      <c r="D4">
        <f t="shared" si="3"/>
        <v>65000000</v>
      </c>
      <c r="E4">
        <f t="shared" si="4"/>
        <v>21667</v>
      </c>
      <c r="F4">
        <f t="shared" si="5"/>
        <v>2013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9">M4*2.47107605477881</f>
        <v>0</v>
      </c>
      <c r="O4" s="6">
        <f t="shared" si="14"/>
        <v>0</v>
      </c>
      <c r="P4" s="6">
        <f t="shared" si="15"/>
        <v>0</v>
      </c>
      <c r="Q4" s="6">
        <f t="shared" si="16"/>
        <v>0</v>
      </c>
      <c r="R4" s="2">
        <v>3000</v>
      </c>
      <c r="S4">
        <v>65000000</v>
      </c>
      <c r="T4">
        <f t="shared" si="18"/>
        <v>21667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185.8045336306206</v>
      </c>
      <c r="D5">
        <f t="shared" si="3"/>
        <v>4000000</v>
      </c>
      <c r="E5">
        <f t="shared" si="4"/>
        <v>21528</v>
      </c>
      <c r="F5">
        <f t="shared" si="5"/>
        <v>2000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9"/>
        <v>0</v>
      </c>
      <c r="O5" s="6">
        <f t="shared" si="14"/>
        <v>0</v>
      </c>
      <c r="P5" s="6">
        <f t="shared" si="15"/>
        <v>0</v>
      </c>
      <c r="Q5" s="6">
        <v>2000</v>
      </c>
      <c r="R5" s="2">
        <f t="shared" si="17"/>
        <v>185.8045336306206</v>
      </c>
      <c r="S5">
        <v>4000000</v>
      </c>
      <c r="T5">
        <f t="shared" si="18"/>
        <v>21528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200</v>
      </c>
      <c r="D6">
        <f t="shared" si="3"/>
        <v>5500000</v>
      </c>
      <c r="E6">
        <f t="shared" si="4"/>
        <v>27500</v>
      </c>
      <c r="F6">
        <f t="shared" si="5"/>
        <v>2555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9"/>
        <v>0</v>
      </c>
      <c r="O6" s="6">
        <f t="shared" si="14"/>
        <v>0</v>
      </c>
      <c r="P6" s="6">
        <f t="shared" si="15"/>
        <v>0</v>
      </c>
      <c r="Q6" s="6">
        <f t="shared" si="16"/>
        <v>0</v>
      </c>
      <c r="R6" s="2">
        <v>200</v>
      </c>
      <c r="S6">
        <v>5500000</v>
      </c>
      <c r="T6">
        <f t="shared" si="18"/>
        <v>27500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9"/>
        <v>0</v>
      </c>
      <c r="O7" s="6">
        <f t="shared" si="14"/>
        <v>0</v>
      </c>
      <c r="P7" s="6">
        <f t="shared" si="15"/>
        <v>0</v>
      </c>
      <c r="Q7" s="6">
        <f t="shared" si="16"/>
        <v>0</v>
      </c>
      <c r="R7" s="2">
        <f t="shared" si="17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9"/>
        <v>0</v>
      </c>
      <c r="O8" s="6">
        <f t="shared" si="14"/>
        <v>0</v>
      </c>
      <c r="P8" s="6">
        <f t="shared" si="15"/>
        <v>0</v>
      </c>
      <c r="Q8" s="6">
        <f t="shared" si="16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9"/>
        <v>0</v>
      </c>
      <c r="O9" s="6">
        <f t="shared" si="14"/>
        <v>0</v>
      </c>
      <c r="P9" s="6">
        <f t="shared" si="15"/>
        <v>0</v>
      </c>
      <c r="Q9" s="6">
        <f t="shared" si="16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9"/>
        <v>0</v>
      </c>
      <c r="O10" s="6">
        <f t="shared" si="14"/>
        <v>0</v>
      </c>
      <c r="P10" s="6">
        <f t="shared" si="15"/>
        <v>0</v>
      </c>
      <c r="Q10" s="6">
        <f t="shared" si="16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9"/>
        <v>0</v>
      </c>
      <c r="O11" s="6">
        <f t="shared" si="14"/>
        <v>0</v>
      </c>
      <c r="P11" s="6">
        <f t="shared" si="15"/>
        <v>0</v>
      </c>
      <c r="Q11" s="6">
        <f t="shared" si="16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9"/>
        <v>0</v>
      </c>
      <c r="O12" s="6">
        <f t="shared" si="14"/>
        <v>0</v>
      </c>
      <c r="P12" s="6">
        <f t="shared" si="15"/>
        <v>0</v>
      </c>
      <c r="Q12" s="6">
        <f t="shared" si="16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9"/>
        <v>0</v>
      </c>
      <c r="O13" s="6">
        <f t="shared" si="14"/>
        <v>0</v>
      </c>
      <c r="P13" s="6">
        <f t="shared" si="15"/>
        <v>0</v>
      </c>
      <c r="Q13" s="6">
        <f t="shared" si="16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9"/>
        <v>0</v>
      </c>
      <c r="O14" s="6">
        <f t="shared" si="14"/>
        <v>0</v>
      </c>
      <c r="P14" s="6">
        <f t="shared" si="15"/>
        <v>0</v>
      </c>
      <c r="Q14" s="6">
        <f t="shared" si="16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9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9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9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9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2024-10-25T11:20:52Z</dcterms:modified>
</cp:coreProperties>
</file>