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Sangeeta Ramrao Pawar\"/>
    </mc:Choice>
  </mc:AlternateContent>
  <xr:revisionPtr revIDLastSave="0" documentId="13_ncr:1_{41C40E67-51B8-4C9E-8433-F8F324792EF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5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<sst xmlns="http://schemas.openxmlformats.org/spreadsheetml/2006/main" count="130" uniqueCount="86">
  <si>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</si>
  <si>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</si>
  <si>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</si>
  <si>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</si>
  <si>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</si>
  <si>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</si>
  <si>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</si>
  <si>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</si>
  <si>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</si>
  <si>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</si>
  <si>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</si>
  <si>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</si>
  <si>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</si>
  <si>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</si>
  <si>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</si>
  <si>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</si>
  <si>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</si>
  <si>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</si>
  <si>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</si>
  <si>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</si>
  <si>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</si>
  <si>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</si>
  <si>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</si>
  <si>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</si>
  <si>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</si>
  <si>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</si>
  <si>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</si>
  <si>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</si>
  <si>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</si>
  <si>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</si>
  <si>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</si>
  <si>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</si>
  <si>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</si>
  <si>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</si>
  <si>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</si>
  <si>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</si>
  <si>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</si>
  <si>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</si>
  <si>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</si>
  <si>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</si>
  <si>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</si>
  <si>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</si>
  <si>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</si>
  <si>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</si>
  <si>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</si>
  <si>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</si>
  <si>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</si>
  <si>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</si>
  <si>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</si>
  <si>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</si>
  <si>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</si>
  <si>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</si>
  <si>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</si>
  <si>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</si>
  <si>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</si>
  <si>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</si>
  <si>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</si>
  <si>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</si>
  <si>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</si>
  <si>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</si>
  <si>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</si>
  <si>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</si>
  <si>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</si>
  <si>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</si>
  <si>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</si>
  <si>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</si>
  <si>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</si>
  <si>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</si>
  <si>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</si>
  <si>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</si>
  <si>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</si>
  <si>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</si>
  <si>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</si>
  <si>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</si>
  <si>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</si>
  <si>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</si>
  <si>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</si>
  <si>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</si>
  <si>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</si>
  <si>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</si>
  <si>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</si>
  <si>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</si>
  <si>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</si>
  <si>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</si>
  <si>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IGR-06.09.24</t>
  </si>
  <si>
    <t>IGR-03.09.24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</si>
</sst>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9</xdr:row>
      <xdr:rowOff>180975</xdr:rowOff>
    </xdr:from>
    <xdr:to>
      <xdr:col>21</xdr:col>
      <xdr:colOff>134558</xdr:colOff>
      <xdr:row>47</xdr:row>
      <xdr:rowOff>48670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C3D77-2AAB-468F-B0CB-572A3FDF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2085975"/>
          <a:ext cx="8659433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14023-3C70-4E28-9626-1C4BA639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F3F8-AFB1-45AF-8DA7-4E700390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8B30F-321C-47CB-87C8-68F8ABCD7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897B-F360-4139-A44F-ABE6D6DF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1091C-9535-40C4-AA0E-DA73ED42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FAE20-220F-4FC5-988C-883FBC11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" sqref="G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22" sqref="J22:J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292</v>
      </c>
      <c r="D18" s="24"/>
    </row>
    <row r="19" spans="1:5" x14ac:dyDescent="0.25">
      <c r="A19" s="15" t="s">
        <v>73</v>
      </c>
      <c r="B19" s="6"/>
      <c r="C19" s="30">
        <f>C18*C16</f>
        <v>3358000</v>
      </c>
      <c r="D19" s="72"/>
      <c r="E19" s="65"/>
    </row>
    <row r="20" spans="1:5" x14ac:dyDescent="0.25">
      <c r="A20" s="15" t="s">
        <v>24</v>
      </c>
      <c r="C20" s="31">
        <f>C19*98%</f>
        <v>3290840</v>
      </c>
      <c r="D20" s="30"/>
      <c r="E20" s="65"/>
    </row>
    <row r="21" spans="1:5" x14ac:dyDescent="0.25">
      <c r="A21" s="15" t="s">
        <v>25</v>
      </c>
      <c r="C21" s="31">
        <f>C19*80%</f>
        <v>2686400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730000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8395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8" sqref="S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630</v>
      </c>
      <c r="C2" s="4">
        <f t="shared" ref="C2:C16" si="1">B2*1.2</f>
        <v>756</v>
      </c>
      <c r="D2" s="4">
        <f t="shared" ref="D2:D16" si="2">C2*1.2</f>
        <v>907.19999999999993</v>
      </c>
      <c r="E2" s="5">
        <f t="shared" ref="E2:E16" si="3">R2</f>
        <v>7300000</v>
      </c>
      <c r="F2" s="73">
        <f t="shared" ref="F2:F15" si="4">ROUND((E2/B2),0)</f>
        <v>11587</v>
      </c>
      <c r="G2" s="73">
        <f t="shared" ref="G2:G15" si="5">ROUND((E2/C2),0)</f>
        <v>9656</v>
      </c>
      <c r="H2" s="73">
        <f t="shared" ref="H2:H15" si="6">ROUND((E2/D2),0)</f>
        <v>8047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630</v>
      </c>
      <c r="R2" s="74">
        <v>7300000</v>
      </c>
      <c r="S2" s="74" t="s">
        <v>84</v>
      </c>
    </row>
    <row r="3" spans="1:19" x14ac:dyDescent="0.25">
      <c r="A3" s="4">
        <v>2</v>
      </c>
      <c r="B3" s="4">
        <f t="shared" si="0"/>
        <v>307</v>
      </c>
      <c r="C3" s="4">
        <f t="shared" si="1"/>
        <v>368.4</v>
      </c>
      <c r="D3" s="4">
        <f t="shared" si="2"/>
        <v>442.08</v>
      </c>
      <c r="E3" s="5">
        <f t="shared" si="3"/>
        <v>3700000</v>
      </c>
      <c r="F3" s="4">
        <f t="shared" si="4"/>
        <v>12052</v>
      </c>
      <c r="G3" s="4">
        <f t="shared" si="5"/>
        <v>10043</v>
      </c>
      <c r="H3" s="4">
        <f t="shared" si="6"/>
        <v>8370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307</v>
      </c>
      <c r="R3" s="2">
        <v>3700000</v>
      </c>
      <c r="S3" s="2" t="s">
        <v>84</v>
      </c>
    </row>
    <row r="4" spans="1:19" x14ac:dyDescent="0.25">
      <c r="A4" s="4">
        <v>3</v>
      </c>
      <c r="B4" s="4">
        <f t="shared" si="0"/>
        <v>410</v>
      </c>
      <c r="C4" s="4">
        <f t="shared" si="1"/>
        <v>492</v>
      </c>
      <c r="D4" s="4">
        <f t="shared" si="2"/>
        <v>590.4</v>
      </c>
      <c r="E4" s="5">
        <f t="shared" si="3"/>
        <v>4500000</v>
      </c>
      <c r="F4" s="73">
        <f t="shared" si="4"/>
        <v>10976</v>
      </c>
      <c r="G4" s="73">
        <f t="shared" si="5"/>
        <v>9146</v>
      </c>
      <c r="H4" s="73">
        <f t="shared" si="6"/>
        <v>7622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410</v>
      </c>
      <c r="R4" s="74">
        <v>4500000</v>
      </c>
      <c r="S4" s="74" t="s">
        <v>85</v>
      </c>
    </row>
    <row r="5" spans="1:19" x14ac:dyDescent="0.25">
      <c r="A5" s="4">
        <v>4</v>
      </c>
      <c r="B5" s="4">
        <f t="shared" si="0"/>
        <v>680.83376399999997</v>
      </c>
      <c r="C5" s="4">
        <f t="shared" si="1"/>
        <v>817.0005167999999</v>
      </c>
      <c r="D5" s="4">
        <f t="shared" si="2"/>
        <v>980.40062015999979</v>
      </c>
      <c r="E5" s="5">
        <f t="shared" si="3"/>
        <v>6500000</v>
      </c>
      <c r="F5" s="75">
        <f t="shared" si="4"/>
        <v>9547</v>
      </c>
      <c r="G5" s="75">
        <f t="shared" si="5"/>
        <v>7956</v>
      </c>
      <c r="H5" s="75">
        <f t="shared" si="6"/>
        <v>6630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si="9"/>
        <v>0</v>
      </c>
      <c r="Q5" s="76">
        <f>63.251*10.764</f>
        <v>680.83376399999997</v>
      </c>
      <c r="R5" s="77">
        <v>6500000</v>
      </c>
      <c r="S5" s="77" t="s">
        <v>85</v>
      </c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5300000</v>
      </c>
      <c r="F6" s="73">
        <f t="shared" si="4"/>
        <v>11778</v>
      </c>
      <c r="G6" s="73">
        <f t="shared" si="5"/>
        <v>9815</v>
      </c>
      <c r="H6" s="73">
        <f t="shared" si="6"/>
        <v>8179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450</v>
      </c>
      <c r="R6" s="74">
        <v>5300000</v>
      </c>
      <c r="S6" s="2"/>
    </row>
    <row r="7" spans="1:19" x14ac:dyDescent="0.25">
      <c r="A7" s="4">
        <v>6</v>
      </c>
      <c r="B7" s="4">
        <f t="shared" si="0"/>
        <v>420</v>
      </c>
      <c r="C7" s="4">
        <f t="shared" si="1"/>
        <v>504</v>
      </c>
      <c r="D7" s="4">
        <f t="shared" si="2"/>
        <v>604.79999999999995</v>
      </c>
      <c r="E7" s="5">
        <f t="shared" si="3"/>
        <v>5000000</v>
      </c>
      <c r="F7" s="73">
        <f t="shared" si="4"/>
        <v>11905</v>
      </c>
      <c r="G7" s="73">
        <f t="shared" si="5"/>
        <v>9921</v>
      </c>
      <c r="H7" s="73">
        <f t="shared" si="6"/>
        <v>8267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420</v>
      </c>
      <c r="R7" s="74">
        <v>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292</v>
      </c>
    </row>
    <row r="29" spans="1:19" s="10" customFormat="1" x14ac:dyDescent="0.25">
      <c r="C29" s="67" t="s">
        <v>1</v>
      </c>
      <c r="D29" s="67"/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2024-10-23T05:07:02Z</dcterms:modified>
</cp:coreProperties>
</file>