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eeta Singh Yogendra Singh - SBI\"/>
    </mc:Choice>
  </mc:AlternateContent>
  <xr:revisionPtr revIDLastSave="0" documentId="13_ncr:1_{9BE750A0-BF8F-46C8-BBE8-680B78490F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0" i="23" l="1"/>
  <c r="Z13" i="18"/>
  <c r="R14" i="15"/>
  <c r="T7" i="13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<sst xmlns="http://schemas.openxmlformats.org/spreadsheetml/2006/main" count="50" uniqueCount="44">
  <si>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</si>
  <si>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</si>
  <si>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</si>
  <si>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</si>
  <si>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</si>
  <si>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</si>
  <si>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</si>
  <si>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</si>
  <si>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</si>
  <si>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</si>
  <si>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</si>
  <si>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</si>
  <si>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</si>
  <si>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</si>
  <si>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</si>
  <si>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</si>
  <si>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</si>
  <si>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</si>
  <si>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</si>
  <si>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</si>
  <si>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</si>
  <si>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</si>
  <si>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</si>
  <si>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</si>
  <si>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</si>
  <si>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</si>
  <si>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</si>
  <si>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</si>
  <si>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</si>
  <si>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</si>
  <si>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</si>
  <si>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</si>
  <si>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</si>
  <si>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</si>
  <si>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</si>
  <si>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</si>
  <si>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</si>
  <si>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</si>
  <si>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</si>
  <si>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</si>
  <si>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 Reeta Singh Yogendra Singh</t>
  </si>
  <si>
    <t>Agree CA</t>
  </si>
  <si>
    <t>As per OC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</si>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</sst>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105656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E18C4-555C-4B3A-8244-E19B275E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3159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296507</xdr:colOff>
      <xdr:row>41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CF3A3-D48F-40C4-A56A-5B4CD3F1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30907" cy="746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CBBDD-8309-4947-9902-463CEA6C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6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38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B9855-9DB8-49CE-B3FC-1B57E0C9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614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869E9-B031-496E-8D5C-F0C146AC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36</xdr:row>
      <xdr:rowOff>38989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3D28C-645F-408B-8481-FD6538235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373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46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83166-F7AE-4642-AFFD-10B972C1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7D91D-3E8F-444A-85B5-F365F7A8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02559-FCFD-4261-B243-63374A59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73352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41BF44-DE74-421B-87C8-7F0CDE45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8875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50BC7-8772-4C5E-8F43-60182687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W30" sqref="W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515</v>
      </c>
      <c r="C3" s="44">
        <f>B3*1.2</f>
        <v>618</v>
      </c>
      <c r="D3" s="44">
        <f t="shared" ref="D3:D14" si="2">C3*1.2</f>
        <v>741.6</v>
      </c>
      <c r="E3" s="45">
        <f t="shared" ref="E3:E14" si="3">R3</f>
        <v>5620000</v>
      </c>
      <c r="F3" s="44">
        <f t="shared" ref="F3:F14" si="4">ROUND((E3/B3),0)</f>
        <v>10913</v>
      </c>
      <c r="G3" s="44">
        <f t="shared" ref="G3:G14" si="5">ROUND((E3/C3),0)</f>
        <v>9094</v>
      </c>
      <c r="H3" s="44">
        <f t="shared" ref="H3:H14" si="6">ROUND((E3/D3),0)</f>
        <v>7578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515</v>
      </c>
      <c r="R3" s="47">
        <v>5620000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508</v>
      </c>
      <c r="C4" s="44">
        <f t="shared" ref="C4:C9" si="11">B4*1.2</f>
        <v>609.6</v>
      </c>
      <c r="D4" s="44">
        <f t="shared" ref="D4:D9" si="12">C4*1.2</f>
        <v>731.52</v>
      </c>
      <c r="E4" s="45">
        <f t="shared" ref="E4:E9" si="13">R4</f>
        <v>5610500</v>
      </c>
      <c r="F4" s="44">
        <f t="shared" ref="F4:F9" si="14">ROUND((E4/B4),0)</f>
        <v>11044</v>
      </c>
      <c r="G4" s="44">
        <f t="shared" ref="G4:G9" si="15">ROUND((E4/C4),0)</f>
        <v>9204</v>
      </c>
      <c r="H4" s="44">
        <f t="shared" ref="H4:H9" si="16">ROUND((E4/D4),0)</f>
        <v>7670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508</v>
      </c>
      <c r="R4" s="47">
        <v>5610500</v>
      </c>
    </row>
    <row r="5" spans="1:20" x14ac:dyDescent="0.25">
      <c r="A5" s="4">
        <f t="shared" si="9"/>
        <v>0</v>
      </c>
      <c r="B5" s="4">
        <f t="shared" si="10"/>
        <v>508</v>
      </c>
      <c r="C5" s="4">
        <f t="shared" si="11"/>
        <v>609.6</v>
      </c>
      <c r="D5" s="4">
        <f t="shared" si="12"/>
        <v>731.52</v>
      </c>
      <c r="E5" s="5">
        <f t="shared" si="13"/>
        <v>5465776</v>
      </c>
      <c r="F5" s="9">
        <f t="shared" si="14"/>
        <v>10759</v>
      </c>
      <c r="G5" s="9">
        <f t="shared" si="15"/>
        <v>8966</v>
      </c>
      <c r="H5" s="9">
        <f t="shared" si="16"/>
        <v>7472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508</v>
      </c>
      <c r="R5" s="2">
        <v>5465776</v>
      </c>
    </row>
    <row r="6" spans="1:20" x14ac:dyDescent="0.25">
      <c r="A6" s="4">
        <f t="shared" si="9"/>
        <v>0</v>
      </c>
      <c r="B6" s="4">
        <f t="shared" si="10"/>
        <v>508</v>
      </c>
      <c r="C6" s="4">
        <f t="shared" si="11"/>
        <v>609.6</v>
      </c>
      <c r="D6" s="4">
        <f t="shared" si="12"/>
        <v>731.52</v>
      </c>
      <c r="E6" s="5">
        <f t="shared" si="13"/>
        <v>5250000</v>
      </c>
      <c r="F6" s="9">
        <f t="shared" si="14"/>
        <v>10335</v>
      </c>
      <c r="G6" s="9">
        <f t="shared" si="15"/>
        <v>8612</v>
      </c>
      <c r="H6" s="9">
        <f t="shared" si="16"/>
        <v>7177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508</v>
      </c>
      <c r="R6" s="2">
        <v>5250000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622</v>
      </c>
      <c r="C16" s="4">
        <f>B16*1.2</f>
        <v>746.4</v>
      </c>
      <c r="D16" s="4">
        <f t="shared" ref="D16:D28" si="34">C16*1.2</f>
        <v>895.68</v>
      </c>
      <c r="E16" s="5">
        <f t="shared" ref="E16:E28" si="35">R16</f>
        <v>7500000</v>
      </c>
      <c r="F16" s="9">
        <f t="shared" ref="F16:F28" si="36">ROUND((E16/B16),0)</f>
        <v>12058</v>
      </c>
      <c r="G16" s="9">
        <f t="shared" ref="G16:G28" si="37">ROUND((E16/C16),0)</f>
        <v>10048</v>
      </c>
      <c r="H16" s="9">
        <f t="shared" ref="H16:H28" si="38">ROUND((E16/D16),0)</f>
        <v>8374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622</v>
      </c>
      <c r="R16" s="2">
        <v>7500000</v>
      </c>
    </row>
    <row r="17" spans="1:24" s="46" customFormat="1" x14ac:dyDescent="0.25">
      <c r="A17" s="44">
        <f t="shared" si="32"/>
        <v>0</v>
      </c>
      <c r="B17" s="44">
        <f t="shared" si="33"/>
        <v>370</v>
      </c>
      <c r="C17" s="44">
        <f t="shared" ref="C17:C28" si="41">B17*1.2</f>
        <v>444</v>
      </c>
      <c r="D17" s="44">
        <f t="shared" si="34"/>
        <v>532.79999999999995</v>
      </c>
      <c r="E17" s="45">
        <f t="shared" si="35"/>
        <v>4800000</v>
      </c>
      <c r="F17" s="44">
        <f t="shared" si="36"/>
        <v>12973</v>
      </c>
      <c r="G17" s="44">
        <f t="shared" si="37"/>
        <v>10811</v>
      </c>
      <c r="H17" s="44">
        <f t="shared" si="38"/>
        <v>9009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370</v>
      </c>
      <c r="R17" s="47">
        <v>4800000</v>
      </c>
    </row>
    <row r="18" spans="1:24" x14ac:dyDescent="0.25">
      <c r="A18" s="4">
        <f t="shared" si="32"/>
        <v>0</v>
      </c>
      <c r="B18" s="4">
        <f t="shared" si="33"/>
        <v>473</v>
      </c>
      <c r="C18" s="4">
        <f t="shared" si="41"/>
        <v>567.6</v>
      </c>
      <c r="D18" s="4">
        <f t="shared" si="34"/>
        <v>681.12</v>
      </c>
      <c r="E18" s="5">
        <f t="shared" si="35"/>
        <v>4500000</v>
      </c>
      <c r="F18" s="9">
        <f t="shared" si="36"/>
        <v>9514</v>
      </c>
      <c r="G18" s="9">
        <f t="shared" si="37"/>
        <v>7928</v>
      </c>
      <c r="H18" s="9">
        <f t="shared" si="38"/>
        <v>6607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473</v>
      </c>
      <c r="R18" s="2">
        <v>4500000</v>
      </c>
    </row>
    <row r="19" spans="1:24" x14ac:dyDescent="0.25">
      <c r="A19" s="4">
        <f t="shared" si="32"/>
        <v>0</v>
      </c>
      <c r="B19" s="4">
        <f t="shared" si="33"/>
        <v>651</v>
      </c>
      <c r="C19" s="4">
        <f t="shared" si="41"/>
        <v>781.19999999999993</v>
      </c>
      <c r="D19" s="4">
        <f t="shared" si="34"/>
        <v>937.43999999999983</v>
      </c>
      <c r="E19" s="5">
        <f t="shared" si="35"/>
        <v>10000000</v>
      </c>
      <c r="F19" s="9">
        <f t="shared" si="36"/>
        <v>15361</v>
      </c>
      <c r="G19" s="9">
        <f t="shared" si="37"/>
        <v>12801</v>
      </c>
      <c r="H19" s="9">
        <f t="shared" si="38"/>
        <v>10667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651</v>
      </c>
      <c r="R19" s="2">
        <v>10000000</v>
      </c>
    </row>
    <row r="20" spans="1:24" x14ac:dyDescent="0.25">
      <c r="A20" s="4">
        <f t="shared" si="32"/>
        <v>0</v>
      </c>
      <c r="B20" s="4">
        <f t="shared" si="33"/>
        <v>580</v>
      </c>
      <c r="C20" s="4">
        <f t="shared" si="41"/>
        <v>696</v>
      </c>
      <c r="D20" s="4">
        <f t="shared" si="34"/>
        <v>835.19999999999993</v>
      </c>
      <c r="E20" s="5">
        <f t="shared" si="35"/>
        <v>7000000</v>
      </c>
      <c r="F20" s="9">
        <f t="shared" si="36"/>
        <v>12069</v>
      </c>
      <c r="G20" s="9">
        <f t="shared" si="37"/>
        <v>10057</v>
      </c>
      <c r="H20" s="9">
        <f t="shared" si="38"/>
        <v>8381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580</v>
      </c>
      <c r="R20" s="2">
        <v>7000000</v>
      </c>
    </row>
    <row r="21" spans="1:24" x14ac:dyDescent="0.25">
      <c r="A21" s="4">
        <f t="shared" si="32"/>
        <v>0</v>
      </c>
      <c r="B21" s="4">
        <f t="shared" si="33"/>
        <v>535</v>
      </c>
      <c r="C21" s="4">
        <f t="shared" si="41"/>
        <v>642</v>
      </c>
      <c r="D21" s="4">
        <f t="shared" si="34"/>
        <v>770.4</v>
      </c>
      <c r="E21" s="5">
        <f t="shared" si="35"/>
        <v>5700000</v>
      </c>
      <c r="F21" s="9">
        <f t="shared" si="36"/>
        <v>10654</v>
      </c>
      <c r="G21" s="9">
        <f t="shared" si="37"/>
        <v>8879</v>
      </c>
      <c r="H21" s="9">
        <f t="shared" si="38"/>
        <v>7399</v>
      </c>
      <c r="I21" s="4" t="e">
        <f>#REF!</f>
        <v>#REF!</v>
      </c>
      <c r="J21" s="4" t="s">
        <v>43</v>
      </c>
      <c r="O21">
        <v>0</v>
      </c>
      <c r="P21">
        <f t="shared" si="40"/>
        <v>0</v>
      </c>
      <c r="Q21">
        <v>535</v>
      </c>
      <c r="R21" s="2">
        <v>5700000</v>
      </c>
    </row>
    <row r="22" spans="1:24" x14ac:dyDescent="0.25">
      <c r="A22" s="4">
        <f t="shared" ref="A22:A24" si="42">N22</f>
        <v>0</v>
      </c>
      <c r="B22" s="4">
        <f t="shared" ref="B22:B24" si="43">Q22</f>
        <v>960</v>
      </c>
      <c r="C22" s="4">
        <f t="shared" ref="C22:C24" si="44">B22*1.2</f>
        <v>1152</v>
      </c>
      <c r="D22" s="4">
        <f t="shared" ref="D22:D24" si="45">C22*1.2</f>
        <v>1382.3999999999999</v>
      </c>
      <c r="E22" s="5">
        <f t="shared" ref="E22:E24" si="46">R22</f>
        <v>11000000</v>
      </c>
      <c r="F22" s="9">
        <f t="shared" ref="F22:F24" si="47">ROUND((E22/B22),0)</f>
        <v>11458</v>
      </c>
      <c r="G22" s="9">
        <f t="shared" ref="G22:G24" si="48">ROUND((E22/C22),0)</f>
        <v>9549</v>
      </c>
      <c r="H22" s="9">
        <f t="shared" ref="H22:H24" si="49">ROUND((E22/D22),0)</f>
        <v>7957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960</v>
      </c>
      <c r="R22" s="2">
        <v>11000000</v>
      </c>
    </row>
    <row r="23" spans="1:24" s="46" customFormat="1" x14ac:dyDescent="0.25">
      <c r="A23" s="44">
        <f t="shared" si="42"/>
        <v>0</v>
      </c>
      <c r="B23" s="44">
        <f t="shared" si="43"/>
        <v>515</v>
      </c>
      <c r="C23" s="44">
        <f t="shared" si="44"/>
        <v>618</v>
      </c>
      <c r="D23" s="44">
        <f t="shared" si="45"/>
        <v>741.6</v>
      </c>
      <c r="E23" s="45">
        <f t="shared" si="46"/>
        <v>6300000</v>
      </c>
      <c r="F23" s="44">
        <f t="shared" si="47"/>
        <v>12233</v>
      </c>
      <c r="G23" s="44">
        <f t="shared" si="48"/>
        <v>10194</v>
      </c>
      <c r="H23" s="44">
        <f t="shared" si="49"/>
        <v>8495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515</v>
      </c>
      <c r="R23" s="47">
        <v>6300000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41</v>
      </c>
      <c r="F32" s="7">
        <v>47.868000000000002</v>
      </c>
      <c r="G32" s="6">
        <f>F32*10.764</f>
        <v>515.25115200000005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515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6180000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6056400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4944000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1287500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12875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0:U10"/>
  <sheetViews>
    <sheetView workbookViewId="0">
      <selection activeCell="U11" sqref="U11"/>
    </sheetView>
  </sheetViews>
  <sheetFormatPr defaultRowHeight="15" x14ac:dyDescent="0.25"/>
  <sheetData>
    <row r="10" spans="20:21" x14ac:dyDescent="0.25">
      <c r="T10">
        <v>47.87</v>
      </c>
      <c r="U10">
        <f>T10*10.764</f>
        <v>515.27267999999992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7:T44"/>
  <sheetViews>
    <sheetView zoomScaleNormal="100" workbookViewId="0">
      <selection activeCell="T8" sqref="T8"/>
    </sheetView>
  </sheetViews>
  <sheetFormatPr defaultRowHeight="15" x14ac:dyDescent="0.25"/>
  <sheetData>
    <row r="7" spans="19:20" x14ac:dyDescent="0.25">
      <c r="S7">
        <v>47.868000000000002</v>
      </c>
      <c r="T7">
        <f>S7*10.764</f>
        <v>515.25115200000005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4"/>
  <sheetViews>
    <sheetView zoomScaleNormal="100" workbookViewId="0">
      <selection activeCell="R15" sqref="R15"/>
    </sheetView>
  </sheetViews>
  <sheetFormatPr defaultRowHeight="15" x14ac:dyDescent="0.25"/>
  <sheetData>
    <row r="2" spans="1:18" x14ac:dyDescent="0.25">
      <c r="A2" s="6"/>
    </row>
    <row r="14" spans="1:18" x14ac:dyDescent="0.25">
      <c r="Q14">
        <v>47.237000000000002</v>
      </c>
      <c r="R14">
        <f>Q14*10.764</f>
        <v>508.459068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3" sqref="R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3:Z13"/>
  <sheetViews>
    <sheetView topLeftCell="F4" zoomScaleNormal="100" workbookViewId="0">
      <selection activeCell="Z14" sqref="Z14"/>
    </sheetView>
  </sheetViews>
  <sheetFormatPr defaultRowHeight="15" x14ac:dyDescent="0.25"/>
  <sheetData>
    <row r="13" spans="25:26" x14ac:dyDescent="0.25">
      <c r="Y13">
        <v>34.39</v>
      </c>
      <c r="Z13">
        <f>Y13*10.764</f>
        <v>370.17395999999997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2024-10-29T04:58:53Z</dcterms:modified>
</cp:coreProperties>
</file>