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antosh Vasant Pagar - SBI\"/>
    </mc:Choice>
  </mc:AlternateContent>
  <xr:revisionPtr revIDLastSave="0" documentId="13_ncr:1_{16D645CD-B3EC-476D-BDD9-AB2E821AB80A}" xr6:coauthVersionLast="45" xr6:coauthVersionMax="45" xr10:uidLastSave="{00000000-0000-0000-0000-000000000000}"/>
  <bookViews>
    <workbookView xWindow="-120" yWindow="-120" windowWidth="29040" windowHeight="15720" activeTab="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7" i="17" l="1"/>
  <c r="U9" i="13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<sst xmlns="http://schemas.openxmlformats.org/spreadsheetml/2006/main" count="49" uniqueCount="43">
  <si>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</si>
  <si>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</si>
  <si>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</si>
  <si>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</si>
  <si>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</si>
  <si>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</si>
  <si>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</si>
  <si>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</si>
  <si>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</si>
  <si>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</si>
  <si>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</si>
  <si>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</si>
  <si>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</si>
  <si>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</si>
  <si>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</si>
  <si>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</si>
  <si>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</si>
  <si>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</si>
  <si>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</si>
  <si>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</si>
  <si>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</si>
  <si>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</si>
  <si>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</si>
  <si>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</si>
  <si>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</si>
  <si>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</si>
  <si>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</si>
  <si>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</si>
  <si>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</si>
  <si>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</si>
  <si>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</si>
  <si>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</si>
  <si>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</si>
  <si>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</si>
  <si>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</si>
  <si>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</si>
  <si>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</si>
  <si>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</si>
  <si>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</si>
  <si>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</si>
  <si>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 - Santosh Vasant Pagar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</si>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</sst>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38</xdr:row>
      <xdr:rowOff>39052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9769F-1C18-42D6-9A79-E6AD93DFB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820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41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27C36-F57D-4AA8-8EFE-8418393C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6744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37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E88D0-89A3-406B-B60E-BDA8520FD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7020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44</xdr:row>
      <xdr:rowOff>29676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F07B0-6558-4093-ABBC-DE96953F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15</xdr:col>
      <xdr:colOff>144086</xdr:colOff>
      <xdr:row>42</xdr:row>
      <xdr:rowOff>67615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62A2E-1F42-44E0-B504-9EB7ED21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8678486" cy="6735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opLeftCell="A22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315</v>
      </c>
      <c r="C3" s="45">
        <f>B3*1.2</f>
        <v>378</v>
      </c>
      <c r="D3" s="45">
        <f t="shared" ref="D3:D14" si="2">C3*1.2</f>
        <v>453.59999999999997</v>
      </c>
      <c r="E3" s="46">
        <f t="shared" ref="E3:E14" si="3">R3</f>
        <v>3500000</v>
      </c>
      <c r="F3" s="45">
        <f t="shared" ref="F3:F14" si="4">ROUND((E3/B3),0)</f>
        <v>11111</v>
      </c>
      <c r="G3" s="45">
        <f t="shared" ref="G3:G14" si="5">ROUND((E3/C3),0)</f>
        <v>9259</v>
      </c>
      <c r="H3" s="45">
        <f t="shared" ref="H3:H14" si="6">ROUND((E3/D3),0)</f>
        <v>7716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315</v>
      </c>
      <c r="R3" s="48">
        <v>3500000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586.66666666666674</v>
      </c>
      <c r="C4" s="45">
        <f t="shared" ref="C4:C9" si="11">B4*1.2</f>
        <v>704.00000000000011</v>
      </c>
      <c r="D4" s="45">
        <f t="shared" ref="D4:D9" si="12">C4*1.2</f>
        <v>844.80000000000007</v>
      </c>
      <c r="E4" s="46">
        <f t="shared" ref="E4:E9" si="13">R4</f>
        <v>6625000</v>
      </c>
      <c r="F4" s="45">
        <f t="shared" ref="F4:F9" si="14">ROUND((E4/B4),0)</f>
        <v>11293</v>
      </c>
      <c r="G4" s="45">
        <f t="shared" ref="G4:G9" si="15">ROUND((E4/C4),0)</f>
        <v>9411</v>
      </c>
      <c r="H4" s="45">
        <f t="shared" ref="H4:H9" si="16">ROUND((E4/D4),0)</f>
        <v>7842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704</v>
      </c>
      <c r="Q4" s="47">
        <f t="shared" ref="Q4:Q9" si="18">P4/1.2</f>
        <v>586.66666666666674</v>
      </c>
      <c r="R4" s="48">
        <v>6625000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370</v>
      </c>
      <c r="C16" s="45">
        <f>B16*1.2</f>
        <v>444</v>
      </c>
      <c r="D16" s="45">
        <f t="shared" ref="D16:D28" si="34">C16*1.2</f>
        <v>532.79999999999995</v>
      </c>
      <c r="E16" s="46">
        <f t="shared" ref="E16:E28" si="35">R16</f>
        <v>5376000</v>
      </c>
      <c r="F16" s="45">
        <f t="shared" ref="F16:F28" si="36">ROUND((E16/B16),0)</f>
        <v>14530</v>
      </c>
      <c r="G16" s="45">
        <f t="shared" ref="G16:G28" si="37">ROUND((E16/C16),0)</f>
        <v>12108</v>
      </c>
      <c r="H16" s="45">
        <f t="shared" ref="H16:H28" si="38">ROUND((E16/D16),0)</f>
        <v>10090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370</v>
      </c>
      <c r="R16" s="48">
        <v>5376000</v>
      </c>
    </row>
    <row r="17" spans="1:24" x14ac:dyDescent="0.25">
      <c r="A17" s="4">
        <f t="shared" si="32"/>
        <v>0</v>
      </c>
      <c r="B17" s="4">
        <f t="shared" si="33"/>
        <v>407</v>
      </c>
      <c r="C17" s="4">
        <f t="shared" ref="C17:C28" si="41">B17*1.2</f>
        <v>488.4</v>
      </c>
      <c r="D17" s="4">
        <f t="shared" si="34"/>
        <v>586.07999999999993</v>
      </c>
      <c r="E17" s="5">
        <f t="shared" si="35"/>
        <v>6512000</v>
      </c>
      <c r="F17" s="9">
        <f t="shared" si="36"/>
        <v>16000</v>
      </c>
      <c r="G17" s="9">
        <f t="shared" si="37"/>
        <v>13333</v>
      </c>
      <c r="H17" s="9">
        <f t="shared" si="38"/>
        <v>11111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407</v>
      </c>
      <c r="R17" s="2">
        <v>6512000</v>
      </c>
    </row>
    <row r="18" spans="1:24" x14ac:dyDescent="0.25">
      <c r="A18" s="4">
        <f t="shared" si="32"/>
        <v>0</v>
      </c>
      <c r="B18" s="4">
        <f t="shared" si="33"/>
        <v>339</v>
      </c>
      <c r="C18" s="4">
        <f t="shared" si="41"/>
        <v>406.8</v>
      </c>
      <c r="D18" s="4">
        <f t="shared" si="34"/>
        <v>488.15999999999997</v>
      </c>
      <c r="E18" s="5">
        <f t="shared" si="35"/>
        <v>6500000</v>
      </c>
      <c r="F18" s="9">
        <f t="shared" si="36"/>
        <v>19174</v>
      </c>
      <c r="G18" s="9">
        <f t="shared" si="37"/>
        <v>15978</v>
      </c>
      <c r="H18" s="9">
        <f t="shared" si="38"/>
        <v>13315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339</v>
      </c>
      <c r="R18" s="2">
        <v>6500000</v>
      </c>
    </row>
    <row r="19" spans="1:24" s="47" customFormat="1" x14ac:dyDescent="0.25">
      <c r="A19" s="45">
        <f t="shared" si="32"/>
        <v>0</v>
      </c>
      <c r="B19" s="45">
        <f t="shared" si="33"/>
        <v>491.66666666666669</v>
      </c>
      <c r="C19" s="45">
        <f t="shared" si="41"/>
        <v>590</v>
      </c>
      <c r="D19" s="45">
        <f t="shared" si="34"/>
        <v>708</v>
      </c>
      <c r="E19" s="46">
        <f t="shared" si="35"/>
        <v>6000000</v>
      </c>
      <c r="F19" s="45">
        <f t="shared" si="36"/>
        <v>12203</v>
      </c>
      <c r="G19" s="45">
        <f t="shared" si="37"/>
        <v>10169</v>
      </c>
      <c r="H19" s="45">
        <f t="shared" si="38"/>
        <v>8475</v>
      </c>
      <c r="I19" s="45" t="e">
        <f>#REF!</f>
        <v>#REF!</v>
      </c>
      <c r="J19" s="45">
        <f t="shared" si="39"/>
        <v>0</v>
      </c>
      <c r="O19" s="47">
        <v>0</v>
      </c>
      <c r="P19" s="47">
        <v>590</v>
      </c>
      <c r="Q19" s="47">
        <f t="shared" si="40"/>
        <v>491.66666666666669</v>
      </c>
      <c r="R19" s="48">
        <v>6000000</v>
      </c>
    </row>
    <row r="20" spans="1:24" x14ac:dyDescent="0.25">
      <c r="A20" s="4">
        <f t="shared" si="32"/>
        <v>0</v>
      </c>
      <c r="B20" s="4">
        <f t="shared" si="33"/>
        <v>525</v>
      </c>
      <c r="C20" s="4">
        <f t="shared" si="41"/>
        <v>630</v>
      </c>
      <c r="D20" s="4">
        <f t="shared" si="34"/>
        <v>756</v>
      </c>
      <c r="E20" s="5">
        <f t="shared" si="35"/>
        <v>6200000</v>
      </c>
      <c r="F20" s="9">
        <f t="shared" si="36"/>
        <v>11810</v>
      </c>
      <c r="G20" s="9">
        <f t="shared" si="37"/>
        <v>9841</v>
      </c>
      <c r="H20" s="9">
        <f t="shared" si="38"/>
        <v>8201</v>
      </c>
      <c r="I20" s="4" t="e">
        <f>#REF!</f>
        <v>#REF!</v>
      </c>
      <c r="J20" s="4">
        <f t="shared" si="39"/>
        <v>0</v>
      </c>
      <c r="O20">
        <v>0</v>
      </c>
      <c r="P20">
        <v>630</v>
      </c>
      <c r="Q20">
        <f t="shared" si="40"/>
        <v>525</v>
      </c>
      <c r="R20" s="2">
        <v>6200000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38.5</v>
      </c>
      <c r="G31">
        <f>F31*10.764</f>
        <v>414.41399999999999</v>
      </c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61</v>
      </c>
      <c r="X34" s="41">
        <v>2025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414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4968000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4868640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3974400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1035000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10350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U44"/>
  <sheetViews>
    <sheetView tabSelected="1" zoomScaleNormal="100" workbookViewId="0">
      <selection activeCell="R23" sqref="R23"/>
    </sheetView>
  </sheetViews>
  <sheetFormatPr defaultRowHeight="15" x14ac:dyDescent="0.25"/>
  <sheetData>
    <row r="9" spans="20:21" x14ac:dyDescent="0.25">
      <c r="T9">
        <v>29.27</v>
      </c>
      <c r="U9">
        <f>T9*10.764</f>
        <v>315.06227999999999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S17"/>
  <sheetViews>
    <sheetView topLeftCell="A7" zoomScaleNormal="100" workbookViewId="0">
      <selection activeCell="S18" sqref="S18"/>
    </sheetView>
  </sheetViews>
  <sheetFormatPr defaultRowHeight="15" x14ac:dyDescent="0.25"/>
  <sheetData>
    <row r="17" spans="18:19" x14ac:dyDescent="0.25">
      <c r="R17">
        <v>65.42</v>
      </c>
      <c r="S17">
        <f>R17*10.764</f>
        <v>704.18088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2024-10-25T06:17:46Z</dcterms:modified>
</cp:coreProperties>
</file>